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960" yWindow="1170" windowWidth="7635" windowHeight="3885" tabRatio="637" activeTab="4"/>
  </bookViews>
  <sheets>
    <sheet name="Content" sheetId="1" r:id="rId1"/>
    <sheet name="Results for Segment" sheetId="2" r:id="rId2"/>
    <sheet name="P&amp;L" sheetId="3" r:id="rId3"/>
    <sheet name="Fixed Net" sheetId="4" r:id="rId4"/>
    <sheet name="Mobile Communication" sheetId="5" r:id="rId5"/>
  </sheets>
  <externalReferences>
    <externalReference r:id="rId8"/>
  </externalReferences>
  <definedNames>
    <definedName name="BPE00">#REF!</definedName>
    <definedName name="BPE01">#REF!</definedName>
    <definedName name="BPE96">#REF!</definedName>
    <definedName name="BPE97">#REF!</definedName>
    <definedName name="BPE98">#REF!</definedName>
    <definedName name="BPE99">#REF!</definedName>
    <definedName name="BSO00">#REF!</definedName>
    <definedName name="BSO01">#REF!</definedName>
    <definedName name="BSO96">#REF!</definedName>
    <definedName name="BSO97">#REF!</definedName>
    <definedName name="BSO98">#REF!</definedName>
    <definedName name="BSO99">#REF!</definedName>
    <definedName name="BU_00">#REF!</definedName>
    <definedName name="BU_01">#REF!</definedName>
    <definedName name="BU_96">#REF!</definedName>
    <definedName name="BU_97">#REF!</definedName>
    <definedName name="BU_98">#REF!</definedName>
    <definedName name="BU_99">#REF!</definedName>
    <definedName name="_xlnm.Print_Area" localSheetId="0">'Content'!$A$1:$J$35</definedName>
    <definedName name="_xlnm.Print_Area" localSheetId="3">'Fixed Net'!$A$1:$L$69</definedName>
    <definedName name="_xlnm.Print_Area" localSheetId="4">'Mobile Communication'!$A$1:$L$243</definedName>
    <definedName name="_xlnm.Print_Area" localSheetId="2">'P&amp;L'!$A$1:$L$48</definedName>
    <definedName name="_xlnm.Print_Area" localSheetId="1">'Results for Segment'!$A$1:$K$44</definedName>
    <definedName name="Euro">13.7603</definedName>
    <definedName name="Pafa00">#REF!</definedName>
    <definedName name="Pafa01">#REF!</definedName>
    <definedName name="Pafa96">#REF!</definedName>
    <definedName name="Pafa97">#REF!</definedName>
    <definedName name="Pafa98">#REF!</definedName>
    <definedName name="Pafa99">#REF!</definedName>
    <definedName name="PM00">#REF!</definedName>
    <definedName name="PM01">#REF!</definedName>
    <definedName name="PM96">#REF!</definedName>
    <definedName name="PM97">#REF!</definedName>
    <definedName name="PM98">#REF!</definedName>
    <definedName name="PM99">#REF!</definedName>
    <definedName name="PMI00">#REF!</definedName>
    <definedName name="PMI01">#REF!</definedName>
    <definedName name="PMI96">#REF!</definedName>
    <definedName name="PMI97">#REF!</definedName>
    <definedName name="PMI98">#REF!</definedName>
    <definedName name="PMI99">#REF!</definedName>
    <definedName name="PPE00">#REF!</definedName>
    <definedName name="PPE01">#REF!</definedName>
    <definedName name="PPE96">#REF!</definedName>
    <definedName name="PPe97">#REF!</definedName>
    <definedName name="PPE98">#REF!</definedName>
    <definedName name="PPE99">#REF!</definedName>
    <definedName name="PSO00">#REF!</definedName>
    <definedName name="PSO01">#REF!</definedName>
    <definedName name="PSO96">#REF!</definedName>
    <definedName name="PSO97">#REF!</definedName>
    <definedName name="PSO98">#REF!</definedName>
    <definedName name="PSO99">#REF!</definedName>
    <definedName name="PU00">#REF!</definedName>
    <definedName name="PU01">#REF!</definedName>
    <definedName name="PU96">#REF!</definedName>
    <definedName name="PU97">#REF!</definedName>
    <definedName name="PU98">#REF!</definedName>
    <definedName name="PU99">#REF!</definedName>
    <definedName name="RM">'[1]Steuerung'!$B$3</definedName>
  </definedNames>
  <calcPr fullCalcOnLoad="1" iterate="1" iterateCount="100" iterateDelta="0.001"/>
</workbook>
</file>

<file path=xl/sharedStrings.xml><?xml version="1.0" encoding="utf-8"?>
<sst xmlns="http://schemas.openxmlformats.org/spreadsheetml/2006/main" count="620" uniqueCount="237">
  <si>
    <t>PSTN</t>
  </si>
  <si>
    <t>Total</t>
  </si>
  <si>
    <t>Contract</t>
  </si>
  <si>
    <t>Prepaid</t>
  </si>
  <si>
    <t xml:space="preserve"> </t>
  </si>
  <si>
    <t>Data in % of airtime revenues</t>
  </si>
  <si>
    <t>Number of SMS (mn)</t>
  </si>
  <si>
    <t>Subscribers</t>
  </si>
  <si>
    <t>Penetration (Croatia)</t>
  </si>
  <si>
    <t>Penetration (Slovenia)</t>
  </si>
  <si>
    <t>mobilkom austria</t>
  </si>
  <si>
    <t>Si.mobil</t>
  </si>
  <si>
    <t>EUR million</t>
  </si>
  <si>
    <t>000's</t>
  </si>
  <si>
    <t>Penetration in Austria</t>
  </si>
  <si>
    <t>Monthly ARPU</t>
  </si>
  <si>
    <t>EUR</t>
  </si>
  <si>
    <t xml:space="preserve">Monthly ARPU </t>
  </si>
  <si>
    <t>ISDN basic</t>
  </si>
  <si>
    <t>ISDN multi</t>
  </si>
  <si>
    <t>Channels</t>
  </si>
  <si>
    <t>Retail</t>
  </si>
  <si>
    <t>Austria</t>
  </si>
  <si>
    <t>Minutes</t>
  </si>
  <si>
    <t>Depreciation and amortization</t>
  </si>
  <si>
    <t>Impairment charges</t>
  </si>
  <si>
    <t>Interest income</t>
  </si>
  <si>
    <t>Interest expense</t>
  </si>
  <si>
    <t xml:space="preserve">Subscribers </t>
  </si>
  <si>
    <t>Fixed-to-mobile</t>
  </si>
  <si>
    <t>International</t>
  </si>
  <si>
    <t>Internet dial up</t>
  </si>
  <si>
    <t>Payphones and VAS</t>
  </si>
  <si>
    <t xml:space="preserve">National </t>
  </si>
  <si>
    <t>Income tax expense</t>
  </si>
  <si>
    <t>1.3.2</t>
  </si>
  <si>
    <t>1.1.1</t>
  </si>
  <si>
    <t>1.1.2</t>
  </si>
  <si>
    <t>4.1.1</t>
  </si>
  <si>
    <t>4.2.1</t>
  </si>
  <si>
    <t>4.3.1</t>
  </si>
  <si>
    <t>D.1.1.3</t>
  </si>
  <si>
    <t>D.1.1.4</t>
  </si>
  <si>
    <t>D.1.1.5</t>
  </si>
  <si>
    <t>D.1.1.6</t>
  </si>
  <si>
    <t>D.1.1.7</t>
  </si>
  <si>
    <t>5.4.1</t>
  </si>
  <si>
    <t>5.4.2</t>
  </si>
  <si>
    <t>5.4.3</t>
  </si>
  <si>
    <t>5.1.1</t>
  </si>
  <si>
    <t>5.1.2</t>
  </si>
  <si>
    <t>5.1.3</t>
  </si>
  <si>
    <t>5.1.4</t>
  </si>
  <si>
    <t>5.1.5</t>
  </si>
  <si>
    <t>6.1.1</t>
  </si>
  <si>
    <t>6.1.2</t>
  </si>
  <si>
    <t xml:space="preserve">SRC  total </t>
  </si>
  <si>
    <t>Tangible</t>
  </si>
  <si>
    <t>Intangible</t>
  </si>
  <si>
    <t>Traffic revenues</t>
  </si>
  <si>
    <t>Monthly rental</t>
  </si>
  <si>
    <t>Equipment</t>
  </si>
  <si>
    <t>Roaming</t>
  </si>
  <si>
    <t>Interconnection</t>
  </si>
  <si>
    <t xml:space="preserve">Other </t>
  </si>
  <si>
    <t>Discounts</t>
  </si>
  <si>
    <t>1.2.3</t>
  </si>
  <si>
    <t>1.2.4</t>
  </si>
  <si>
    <t>1.2.5</t>
  </si>
  <si>
    <t>1.2.6</t>
  </si>
  <si>
    <t>1.2.7</t>
  </si>
  <si>
    <t>1.2.8</t>
  </si>
  <si>
    <t>1.2.9</t>
  </si>
  <si>
    <t>1.2.10</t>
  </si>
  <si>
    <t>Capital Expenditures</t>
  </si>
  <si>
    <t>Revenues</t>
  </si>
  <si>
    <t>Other companies &amp; intracompany eliminations</t>
  </si>
  <si>
    <t>Wholesale</t>
  </si>
  <si>
    <t>Penetration (Bulgaria)</t>
  </si>
  <si>
    <t>Mobiltel</t>
  </si>
  <si>
    <t>Rounding differences can lead to minor deviations from published figures.</t>
  </si>
  <si>
    <t>Telekom Austria Group</t>
  </si>
  <si>
    <t>Content</t>
  </si>
  <si>
    <t>% change</t>
  </si>
  <si>
    <t>Operating Result for Business Segment</t>
  </si>
  <si>
    <t>Profit &amp; Loss Statement</t>
  </si>
  <si>
    <t xml:space="preserve">SAC total </t>
  </si>
  <si>
    <t xml:space="preserve">Materials </t>
  </si>
  <si>
    <t>Employee costs, including benefits &amp; taxes</t>
  </si>
  <si>
    <t>Other operating expenses</t>
  </si>
  <si>
    <t>Income from investments</t>
  </si>
  <si>
    <t>Equity in earnings of affiliates</t>
  </si>
  <si>
    <t>7.1.9</t>
  </si>
  <si>
    <t>Vipnet</t>
  </si>
  <si>
    <t>Number of outstanding shares as of end of period</t>
  </si>
  <si>
    <t>Operating results for business segment</t>
  </si>
  <si>
    <t>Foreign exchange differences</t>
  </si>
  <si>
    <t>mobilkom liechtenstein</t>
  </si>
  <si>
    <t>Internet access &amp; media</t>
  </si>
  <si>
    <t>Wholesale voice &amp; internet</t>
  </si>
  <si>
    <t>Cash generated from operations</t>
  </si>
  <si>
    <t>Cash from (used in) investing activities</t>
  </si>
  <si>
    <t>Cash from (used in) financing activities</t>
  </si>
  <si>
    <t>Effect of exchange rate changes</t>
  </si>
  <si>
    <t>Net increase (decrease) in cash and cash equivalents</t>
  </si>
  <si>
    <t>Net debt (end of period)</t>
  </si>
  <si>
    <t>Earnings per share</t>
  </si>
  <si>
    <t>Market shares (minutes)</t>
  </si>
  <si>
    <t>Average voice</t>
  </si>
  <si>
    <t>Access lines</t>
  </si>
  <si>
    <t>Internet customers</t>
  </si>
  <si>
    <t>Other operating income</t>
  </si>
  <si>
    <t>Capital expenditures for tangible assets</t>
  </si>
  <si>
    <t>Churn rates</t>
  </si>
  <si>
    <t>Minutes of use</t>
  </si>
  <si>
    <t>Mobile data</t>
  </si>
  <si>
    <t xml:space="preserve">   Contract churn rate</t>
  </si>
  <si>
    <t xml:space="preserve">   Prepaid churn rate</t>
  </si>
  <si>
    <t>1.2.1</t>
  </si>
  <si>
    <t>4.1.2</t>
  </si>
  <si>
    <t>4.2.2</t>
  </si>
  <si>
    <t>Switched voice traffic revenues</t>
  </si>
  <si>
    <t>Switched voice  monthly rental revenues</t>
  </si>
  <si>
    <t>D.1.1.1</t>
  </si>
  <si>
    <t>D.1.1.2</t>
  </si>
  <si>
    <t>Total capital expenditures for tangible assets</t>
  </si>
  <si>
    <t xml:space="preserve">Data and IT Solutions </t>
  </si>
  <si>
    <t>Total churn rate</t>
  </si>
  <si>
    <t>Weighted average number of ordinary shares in issue</t>
  </si>
  <si>
    <t>Other income (expense)</t>
  </si>
  <si>
    <t>Blended</t>
  </si>
  <si>
    <t>Corporate, Others &amp; Elimination</t>
  </si>
  <si>
    <t>Fixed Net</t>
  </si>
  <si>
    <t>Mobile Communication</t>
  </si>
  <si>
    <t xml:space="preserve">Mobile Communication </t>
  </si>
  <si>
    <t>Fixed Net tangible</t>
  </si>
  <si>
    <t>Mobile Communication tangible</t>
  </si>
  <si>
    <t>Fixed Net intangible</t>
  </si>
  <si>
    <t>Mobile Communication intangible</t>
  </si>
  <si>
    <t>Fixed Net Segment</t>
  </si>
  <si>
    <t>Mobile Communication Segment</t>
  </si>
  <si>
    <t>Mobile Communication Segment continued</t>
  </si>
  <si>
    <t>Mobile Communication Subscribers</t>
  </si>
  <si>
    <t>1Q 2007</t>
  </si>
  <si>
    <t>Market share (subscriber)</t>
  </si>
  <si>
    <t>2Q 2007</t>
  </si>
  <si>
    <t>Operating income*</t>
  </si>
  <si>
    <t>Income before income taxes</t>
  </si>
  <si>
    <t>Net income</t>
  </si>
  <si>
    <t>Unbundling Lines</t>
  </si>
  <si>
    <t>1.1.5</t>
  </si>
  <si>
    <t>million</t>
  </si>
  <si>
    <t xml:space="preserve"> EUR</t>
  </si>
  <si>
    <t>1.1.3</t>
  </si>
  <si>
    <t>3Q 2007</t>
  </si>
  <si>
    <t>EBITDA*</t>
  </si>
  <si>
    <t>** Figures prior to 3Q 07 have been adjusted for comparative purposes. See footnote on page 2.</t>
  </si>
  <si>
    <t>Fixed Net revenues</t>
  </si>
  <si>
    <t>National**</t>
  </si>
  <si>
    <t>Fixed-to-mobile**</t>
  </si>
  <si>
    <t>International**</t>
  </si>
  <si>
    <t>Average tariffs**</t>
  </si>
  <si>
    <t xml:space="preserve">Mobile Communication revenues </t>
  </si>
  <si>
    <t>Mobile Communication revenue split</t>
  </si>
  <si>
    <t>Operating income**</t>
  </si>
  <si>
    <t>4Q 2007</t>
  </si>
  <si>
    <t>n.a.</t>
  </si>
  <si>
    <t>EBITDA**</t>
  </si>
  <si>
    <t>Operating Income**</t>
  </si>
  <si>
    <t>4.3.3</t>
  </si>
  <si>
    <t>1.2.6.3</t>
  </si>
  <si>
    <t>5.3.3</t>
  </si>
  <si>
    <t>7.3.3</t>
  </si>
  <si>
    <t>Total Mobile Communication subscribers</t>
  </si>
  <si>
    <t>Penetration (Belarus)</t>
  </si>
  <si>
    <t>Operating income</t>
  </si>
  <si>
    <t>G1.2</t>
  </si>
  <si>
    <t>Vip mobile</t>
  </si>
  <si>
    <t>Vip net</t>
  </si>
  <si>
    <t>Vip operator</t>
  </si>
  <si>
    <t>4.3.2</t>
  </si>
  <si>
    <t>1.2.6.1</t>
  </si>
  <si>
    <t>1.2.6.2</t>
  </si>
  <si>
    <t>5.3.1</t>
  </si>
  <si>
    <t>5.3.2</t>
  </si>
  <si>
    <t>7.3.1</t>
  </si>
  <si>
    <t>7.3.2</t>
  </si>
  <si>
    <t>Others &amp; Elimininations</t>
  </si>
  <si>
    <t>Page No.</t>
  </si>
  <si>
    <t xml:space="preserve"> 5-8</t>
  </si>
  <si>
    <t>* Figures prior to 3Q 07 have been adjusted for comparative purposes. See footnote on page 2.</t>
  </si>
  <si>
    <t>CAPEX</t>
  </si>
  <si>
    <t>Traffic voice</t>
  </si>
  <si>
    <t>Traffic voice (incl. Internet dial up)</t>
  </si>
  <si>
    <t>Voice minutes</t>
  </si>
  <si>
    <t>Fixed Net minutes</t>
  </si>
  <si>
    <t>Mobile Communication revenues</t>
  </si>
  <si>
    <t>Mobile Communication revenue</t>
  </si>
  <si>
    <t>Mobile Communication other operating income</t>
  </si>
  <si>
    <t>Mobile Communication EBITDA**</t>
  </si>
  <si>
    <t>8.15.1</t>
  </si>
  <si>
    <t>1Q 2008</t>
  </si>
  <si>
    <t>Fixed Net broadband</t>
  </si>
  <si>
    <t>Fixed Net broadband lines</t>
  </si>
  <si>
    <t>Fixed Net broadband net adds</t>
  </si>
  <si>
    <t>2Q 2008</t>
  </si>
  <si>
    <t>2Q 2008*</t>
  </si>
  <si>
    <t>* Consolidated 2Q 08 financial statements of the Telekom Austria Group include financial figures for MDC. MDC financial figures are not included prior to 4Q 07.</t>
  </si>
  <si>
    <t>** Starting 3Q 07 interest expenses related to employee benefit obligations are no longer reported as personnel expenses, but as interest expenses in the financial result. Comparative figures have been adjusted accordingly: 1.4 in 2Q 07 (Fixed Net 1.2 mn, Mobile Communication 0.2 mn), 1.4 mn in 2Q 08 (Fixed Net 1.2, Mobile Communication 0.2 mn)</t>
  </si>
  <si>
    <t>Cash flows</t>
  </si>
  <si>
    <t>Velcom</t>
  </si>
  <si>
    <t>* Consolidated 2Q 08 financial statements of the Telekom Austria Group include financial figures for Velcom. Velcom financial figures are not included prior to 4Q 07.</t>
  </si>
  <si>
    <t>Mobile Communication Revenues on a comparable basis, excl. Velcom</t>
  </si>
  <si>
    <t>Mobile Communication EBITDA on a comparable basis, excl. Velcom</t>
  </si>
  <si>
    <t>Mobile Communication Operating income on a comparable basis, excl. Velcom</t>
  </si>
  <si>
    <t>Capital expenditures for tangible assets on a comparable basis, excl. Velcom</t>
  </si>
  <si>
    <t>Mobile Communication Subscribers on a comparable basis, excl. Velcom</t>
  </si>
  <si>
    <t>Mobile Communication Operating Income on a comparable basis, excl. Velcom</t>
  </si>
  <si>
    <t>Mobile Communication Capital Expenditures on a comparable basis, excl. Velcom</t>
  </si>
  <si>
    <t>Fact Sheet 2Q 2008 IFRS</t>
  </si>
  <si>
    <t>mobilkom austria, Austria</t>
  </si>
  <si>
    <t>Mobiltel, Bulgaria</t>
  </si>
  <si>
    <t>Velcom, Belarus</t>
  </si>
  <si>
    <t>Vipnet, Croatia</t>
  </si>
  <si>
    <t>Si.mobil, Slovenia</t>
  </si>
  <si>
    <t>Vip mobile, Republic of Serbia</t>
  </si>
  <si>
    <t>Vip operator, Republic of Macedonia</t>
  </si>
  <si>
    <t>mobilkom liechtenstein, Liechtenstein</t>
  </si>
  <si>
    <t>Average revenue per access line (ARPL)</t>
  </si>
  <si>
    <t>SAC per Gross Add (in EUR)</t>
  </si>
  <si>
    <t>EBITDA</t>
  </si>
  <si>
    <t xml:space="preserve"> -</t>
  </si>
  <si>
    <t>Others lines incl. naked Lines</t>
  </si>
  <si>
    <t>MoU charged/ø subscriber</t>
  </si>
  <si>
    <t>** Excluding the contribution from eTel. Following a redefinition of the Austrian voice market Telekom Austria reports a slightly lower market share beginning with 3Q 07.</t>
  </si>
  <si>
    <t>Penetration (Republic of Serbia)</t>
  </si>
  <si>
    <t>Penetration (Republic of Macedonia)</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</si>
</sst>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quot;öS&quot;\ * #,##0_-;\-&quot;öS&quot;\ * #,##0_-;_-&quot;öS&quot;\ * &quot;-&quot;_-;_-@_-"/>
    <numFmt numFmtId="187" formatCode="_-&quot;öS&quot;\ * #,##0.00_-;\-&quot;öS&quot;\ * #,##0.00_-;_-&quot;öS&quot;\ * &quot;-&quot;??_-;_-@_-"/>
    <numFmt numFmtId="188" formatCode="#,##0.0"/>
    <numFmt numFmtId="189" formatCode="0.0%"/>
    <numFmt numFmtId="190" formatCode="0.000"/>
    <numFmt numFmtId="191" formatCode="#,##0.000"/>
    <numFmt numFmtId="192" formatCode="_-* #,##0\ _P_t_s_-;\-* #,##0\ _P_t_s_-;_-* &quot;-&quot;\ _P_t_s_-;_-@_-"/>
    <numFmt numFmtId="193" formatCode="_-* #,##0.00\ &quot;öS&quot;_-;\-* #,##0.00\ &quot;öS&quot;_-;_-* &quot;-&quot;??\ &quot;öS&quot;_-;_-@_-"/>
    <numFmt numFmtId="194" formatCode="_-* #,##0.00\ _ö_S_-;\-* #,##0.00\ _ö_S_-;_-* &quot;-&quot;??\ _ö_S_-;_-@_-"/>
    <numFmt numFmtId="195" formatCode="#,##0.0_ \P;[Red]\(#,##0.0\)\ \P"/>
    <numFmt numFmtId="196" formatCode="#,##0.0_);\(#,##0.0\)"/>
    <numFmt numFmtId="197" formatCode="#,##0.0\ \P;[Red]\-#,##0.0\ \P"/>
    <numFmt numFmtId="198" formatCode="0.0"/>
    <numFmt numFmtId="199" formatCode="_-* #,##0.0_-;\-* #,##0.0_-;_-* &quot;-&quot;??_-;_-@_-"/>
    <numFmt numFmtId="200" formatCode="_-* #,##0.000_-;\-* #,##0.000_-;_-* &quot;-&quot;??_-;_-@_-"/>
    <numFmt numFmtId="201" formatCode="#,##0,;\-#,##0,"/>
    <numFmt numFmtId="202" formatCode="_-* #,##0_-;\-* #,##0_-;_-* &quot;-&quot;??_-;_-@_-"/>
    <numFmt numFmtId="203" formatCode="#,##0.0;\(#,##0.0\)"/>
    <numFmt numFmtId="204" formatCode="\ #,##0,\ ;\-#,##0.0,;0.0\-"/>
    <numFmt numFmtId="205" formatCode="\ #,##0.0,\ ;\-#,##0.0,;0.0\-"/>
    <numFmt numFmtId="206" formatCode="_(* #,##0.0_);_(* \(#,##0.0\);_(* &quot;-&quot;?_);_(@_)"/>
    <numFmt numFmtId="207" formatCode="[$-409]h:mm:ss\ AM/PM"/>
    <numFmt numFmtId="208" formatCode="&quot;Ja&quot;;&quot;Ja&quot;;&quot;Nein&quot;"/>
    <numFmt numFmtId="209" formatCode="&quot;Wahr&quot;;&quot;Wahr&quot;;&quot;Falsch&quot;"/>
    <numFmt numFmtId="210" formatCode="&quot;Ein&quot;;&quot;Ein&quot;;&quot;Aus&quot;"/>
    <numFmt numFmtId="211" formatCode="[$€-2]\ #,##0.00_);[Red]\([$€-2]\ #,##0.00\)"/>
    <numFmt numFmtId="212" formatCode="#,##0.0000"/>
    <numFmt numFmtId="213" formatCode="#,##0.00000"/>
  </numFmts>
  <fonts count="58">
    <font>
      <sz val="10"/>
      <name val="Arial"/>
      <family val="0"/>
    </font>
    <font>
      <sz val="10"/>
      <name val="Helv"/>
      <family val="0"/>
    </font>
    <font>
      <sz val="8"/>
      <name val="Times New Roman"/>
      <family val="0"/>
    </font>
    <font>
      <u val="single"/>
      <sz val="10"/>
      <color indexed="36"/>
      <name val="Arial"/>
      <family val="0"/>
    </font>
    <font>
      <b/>
      <sz val="10"/>
      <name val="Helv"/>
      <family val="0"/>
    </font>
    <font>
      <i/>
      <sz val="6"/>
      <name val="Times New Roman"/>
      <family val="1"/>
    </font>
    <font>
      <sz val="8"/>
      <name val="Arial"/>
      <family val="2"/>
    </font>
    <font>
      <u val="single"/>
      <sz val="10"/>
      <color indexed="12"/>
      <name val="Arial"/>
      <family val="0"/>
    </font>
    <font>
      <sz val="12"/>
      <name val="Helv"/>
      <family val="0"/>
    </font>
    <font>
      <sz val="10"/>
      <name val="MS Sans Serif"/>
      <family val="0"/>
    </font>
    <font>
      <sz val="9"/>
      <name val="Times New Roman"/>
      <family val="0"/>
    </font>
    <font>
      <sz val="10"/>
      <name val="Palatino"/>
      <family val="0"/>
    </font>
    <font>
      <sz val="10"/>
      <name val="Verdana"/>
      <family val="2"/>
    </font>
    <font>
      <b/>
      <sz val="16"/>
      <name val="Verdana"/>
      <family val="2"/>
    </font>
    <font>
      <b/>
      <sz val="10"/>
      <color indexed="10"/>
      <name val="Verdana"/>
      <family val="2"/>
    </font>
    <font>
      <i/>
      <sz val="10"/>
      <name val="Verdana"/>
      <family val="2"/>
    </font>
    <font>
      <b/>
      <sz val="12"/>
      <name val="Verdana"/>
      <family val="2"/>
    </font>
    <font>
      <b/>
      <sz val="10"/>
      <name val="Verdana"/>
      <family val="2"/>
    </font>
    <font>
      <sz val="8"/>
      <name val="Verdana"/>
      <family val="2"/>
    </font>
    <font>
      <b/>
      <sz val="11"/>
      <name val="Verdana"/>
      <family val="2"/>
    </font>
    <font>
      <b/>
      <sz val="8"/>
      <name val="Verdana"/>
      <family val="2"/>
    </font>
    <font>
      <sz val="10"/>
      <color indexed="9"/>
      <name val="Verdana"/>
      <family val="2"/>
    </font>
    <font>
      <b/>
      <sz val="10"/>
      <color indexed="9"/>
      <name val="Verdana"/>
      <family val="2"/>
    </font>
    <font>
      <sz val="10"/>
      <color indexed="8"/>
      <name val="Verdana"/>
      <family val="2"/>
    </font>
    <font>
      <b/>
      <sz val="10"/>
      <color indexed="8"/>
      <name val="Verdana"/>
      <family val="2"/>
    </font>
    <font>
      <sz val="10"/>
      <color indexed="22"/>
      <name val="Verdana"/>
      <family val="2"/>
    </font>
    <font>
      <b/>
      <sz val="16"/>
      <color indexed="9"/>
      <name val="Verdana"/>
      <family val="2"/>
    </font>
    <font>
      <b/>
      <sz val="14"/>
      <color indexed="55"/>
      <name val="Verdana"/>
      <family val="2"/>
    </font>
    <font>
      <sz val="14"/>
      <color indexed="55"/>
      <name val="Verdana"/>
      <family val="2"/>
    </font>
    <font>
      <b/>
      <sz val="8"/>
      <color indexed="55"/>
      <name val="Verdana"/>
      <family val="2"/>
    </font>
    <font>
      <b/>
      <sz val="12"/>
      <color indexed="9"/>
      <name val="Verdana"/>
      <family val="2"/>
    </font>
    <font>
      <b/>
      <sz val="11"/>
      <color indexed="9"/>
      <name val="Verdana"/>
      <family val="2"/>
    </font>
    <font>
      <b/>
      <sz val="8"/>
      <color indexed="9"/>
      <name val="Verdana"/>
      <family val="2"/>
    </font>
    <font>
      <sz val="10"/>
      <color indexed="63"/>
      <name val="Verdana"/>
      <family val="2"/>
    </font>
    <font>
      <b/>
      <sz val="10"/>
      <color indexed="63"/>
      <name val="Verdana"/>
      <family val="2"/>
    </font>
    <font>
      <b/>
      <sz val="11"/>
      <color indexed="63"/>
      <name val="Verdana"/>
      <family val="2"/>
    </font>
    <font>
      <b/>
      <sz val="12"/>
      <color indexed="63"/>
      <name val="Verdana"/>
      <family val="2"/>
    </font>
    <font>
      <sz val="8"/>
      <color indexed="63"/>
      <name val="Verdana"/>
      <family val="2"/>
    </font>
    <font>
      <sz val="10"/>
      <color indexed="63"/>
      <name val="Arial"/>
      <family val="0"/>
    </font>
    <font>
      <b/>
      <sz val="10"/>
      <color indexed="63"/>
      <name val="Arial"/>
      <family val="0"/>
    </font>
    <font>
      <sz val="14"/>
      <color indexed="63"/>
      <name val="Verdana"/>
      <family val="2"/>
    </font>
    <font>
      <b/>
      <sz val="14"/>
      <color indexed="63"/>
      <name val="Verdana"/>
      <family val="2"/>
    </font>
    <font>
      <sz val="6"/>
      <color indexed="63"/>
      <name val="Verdana"/>
      <family val="2"/>
    </font>
    <font>
      <b/>
      <sz val="16"/>
      <color indexed="63"/>
      <name val="Verdana"/>
      <family val="2"/>
    </font>
    <font>
      <sz val="20"/>
      <color indexed="63"/>
      <name val="Verdana"/>
      <family val="2"/>
    </font>
    <font>
      <b/>
      <sz val="8"/>
      <color indexed="44"/>
      <name val="Verdana"/>
      <family val="2"/>
    </font>
    <font>
      <sz val="10"/>
      <color indexed="44"/>
      <name val="Verdana"/>
      <family val="2"/>
    </font>
    <font>
      <b/>
      <sz val="12"/>
      <color indexed="44"/>
      <name val="Verdana"/>
      <family val="2"/>
    </font>
    <font>
      <b/>
      <sz val="20"/>
      <color indexed="63"/>
      <name val="Verdana"/>
      <family val="2"/>
    </font>
    <font>
      <b/>
      <sz val="18"/>
      <color indexed="63"/>
      <name val="Verdana"/>
      <family val="2"/>
    </font>
    <font>
      <sz val="18"/>
      <color indexed="63"/>
      <name val="Verdana"/>
      <family val="2"/>
    </font>
    <font>
      <sz val="18"/>
      <color indexed="55"/>
      <name val="Verdana"/>
      <family val="2"/>
    </font>
    <font>
      <sz val="18"/>
      <name val="Verdana"/>
      <family val="2"/>
    </font>
    <font>
      <sz val="18"/>
      <color indexed="10"/>
      <name val="Verdana"/>
      <family val="2"/>
    </font>
    <font>
      <b/>
      <u val="single"/>
      <sz val="18"/>
      <color indexed="63"/>
      <name val="Arial"/>
      <family val="2"/>
    </font>
    <font>
      <u val="single"/>
      <sz val="18"/>
      <color indexed="63"/>
      <name val="Arial"/>
      <family val="0"/>
    </font>
    <font>
      <b/>
      <sz val="18"/>
      <name val="Verdana"/>
      <family val="2"/>
    </font>
    <font>
      <sz val="11"/>
      <color indexed="63"/>
      <name val="Verdana"/>
      <family val="2"/>
    </font>
  </fonts>
  <fills count="10">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9"/>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s>
  <borders count="7">
    <border>
      <left/>
      <right/>
      <top/>
      <bottom/>
      <diagonal/>
    </border>
    <border>
      <left style="thin"/>
      <right style="thin"/>
      <top style="thin"/>
      <bottom style="thin"/>
    </border>
    <border>
      <left>
        <color indexed="63"/>
      </left>
      <right>
        <color indexed="63"/>
      </right>
      <top>
        <color indexed="63"/>
      </top>
      <bottom style="mediu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63"/>
      </bottom>
    </border>
    <border>
      <left>
        <color indexed="63"/>
      </left>
      <right>
        <color indexed="63"/>
      </right>
      <top style="thin">
        <color indexed="63"/>
      </top>
      <bottom>
        <color indexed="63"/>
      </bottom>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locked="0"/>
    </xf>
    <xf numFmtId="0" fontId="2" fillId="0" borderId="0">
      <alignment horizontal="center" wrapText="1"/>
      <protection locked="0"/>
    </xf>
    <xf numFmtId="201" fontId="0" fillId="0" borderId="0" applyFont="0" applyFill="0" applyBorder="0" applyAlignment="0" applyProtection="0"/>
    <xf numFmtId="0" fontId="3" fillId="0" borderId="0" applyNumberFormat="0" applyFill="0" applyBorder="0" applyAlignment="0" applyProtection="0"/>
    <xf numFmtId="0" fontId="4" fillId="0" borderId="0">
      <alignment/>
      <protection/>
    </xf>
    <xf numFmtId="190" fontId="0" fillId="0" borderId="0" applyFont="0" applyFill="0" applyBorder="0" applyAlignment="0" applyProtection="0"/>
    <xf numFmtId="192"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38" fontId="6" fillId="2" borderId="0" applyNumberFormat="0" applyBorder="0" applyAlignment="0" applyProtection="0"/>
    <xf numFmtId="0" fontId="0" fillId="0" borderId="0">
      <alignment horizontal="left"/>
      <protection/>
    </xf>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6" fillId="3" borderId="1" applyNumberFormat="0" applyBorder="0" applyAlignment="0" applyProtection="0"/>
    <xf numFmtId="196" fontId="8" fillId="4" borderId="0">
      <alignment/>
      <protection/>
    </xf>
    <xf numFmtId="195" fontId="0" fillId="0" borderId="0" applyNumberFormat="0" applyFill="0" applyBorder="0" applyAlignment="0" applyProtection="0"/>
    <xf numFmtId="196" fontId="0" fillId="5" borderId="0">
      <alignment/>
      <protection/>
    </xf>
    <xf numFmtId="40" fontId="9" fillId="0" borderId="0" applyFon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0" fillId="0" borderId="2">
      <alignment/>
      <protection/>
    </xf>
    <xf numFmtId="0" fontId="9" fillId="0" borderId="0" applyFont="0" applyFill="0" applyBorder="0" applyAlignment="0" applyProtection="0"/>
    <xf numFmtId="8" fontId="9" fillId="0" borderId="0" applyFont="0" applyFill="0" applyBorder="0" applyAlignment="0" applyProtection="0"/>
    <xf numFmtId="197" fontId="0" fillId="0" borderId="3" applyBorder="0" applyAlignment="0" applyProtection="0"/>
    <xf numFmtId="4" fontId="0" fillId="0" borderId="0" applyFont="0" applyFill="0" applyBorder="0" applyAlignment="0" applyProtection="0"/>
    <xf numFmtId="0" fontId="9" fillId="0" borderId="0">
      <alignment/>
      <protection/>
    </xf>
    <xf numFmtId="0" fontId="0" fillId="0" borderId="0">
      <alignment/>
      <protection/>
    </xf>
    <xf numFmtId="0" fontId="10" fillId="0" borderId="0">
      <alignment/>
      <protection/>
    </xf>
    <xf numFmtId="0" fontId="0" fillId="0" borderId="0" applyNumberFormat="0" applyFill="0" applyBorder="0" applyAlignment="0" applyProtection="0"/>
    <xf numFmtId="14" fontId="2" fillId="0" borderId="0">
      <alignment horizontal="center" wrapText="1"/>
      <protection locked="0"/>
    </xf>
    <xf numFmtId="10" fontId="0" fillId="0" borderId="0" applyFont="0" applyFill="0" applyBorder="0" applyAlignment="0" applyProtection="0"/>
    <xf numFmtId="189" fontId="11"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203" fontId="18" fillId="0" borderId="0">
      <alignment horizontal="center" wrapText="1"/>
      <protection/>
    </xf>
    <xf numFmtId="0" fontId="0" fillId="0" borderId="0">
      <alignment/>
      <protection/>
    </xf>
    <xf numFmtId="0" fontId="0" fillId="0" borderId="4" applyFill="0" applyAlignment="0" applyProtection="0"/>
    <xf numFmtId="187" fontId="0" fillId="0" borderId="0" applyFont="0" applyFill="0" applyBorder="0" applyAlignment="0" applyProtection="0"/>
    <xf numFmtId="186" fontId="0" fillId="0" borderId="0" applyFont="0" applyFill="0" applyBorder="0" applyAlignment="0" applyProtection="0"/>
  </cellStyleXfs>
  <cellXfs count="417">
    <xf numFmtId="0" fontId="0" fillId="0" borderId="0" xfId="0" applyAlignment="1">
      <alignment/>
    </xf>
    <xf numFmtId="0" fontId="12" fillId="0" borderId="0" xfId="0" applyFont="1" applyFill="1" applyBorder="1" applyAlignment="1">
      <alignment/>
    </xf>
    <xf numFmtId="0" fontId="12" fillId="0" borderId="0" xfId="0" applyFont="1" applyFill="1" applyAlignment="1">
      <alignment/>
    </xf>
    <xf numFmtId="0" fontId="12" fillId="0" borderId="2" xfId="0" applyFont="1" applyFill="1" applyBorder="1" applyAlignment="1">
      <alignment/>
    </xf>
    <xf numFmtId="0" fontId="17" fillId="0" borderId="0" xfId="0" applyFont="1" applyFill="1" applyAlignment="1">
      <alignment/>
    </xf>
    <xf numFmtId="198" fontId="12" fillId="0" borderId="0" xfId="0" applyNumberFormat="1" applyFont="1" applyFill="1" applyBorder="1" applyAlignment="1">
      <alignment/>
    </xf>
    <xf numFmtId="0" fontId="17" fillId="0" borderId="0" xfId="0" applyFont="1" applyFill="1" applyBorder="1" applyAlignment="1">
      <alignment/>
    </xf>
    <xf numFmtId="189" fontId="12" fillId="0" borderId="0" xfId="52" applyNumberFormat="1" applyFont="1" applyFill="1" applyBorder="1" applyAlignment="1">
      <alignment/>
    </xf>
    <xf numFmtId="198" fontId="17" fillId="0" borderId="0" xfId="0" applyNumberFormat="1" applyFont="1" applyFill="1" applyBorder="1" applyAlignment="1">
      <alignment/>
    </xf>
    <xf numFmtId="0" fontId="12" fillId="0" borderId="0" xfId="0" applyFont="1" applyAlignment="1">
      <alignment/>
    </xf>
    <xf numFmtId="0" fontId="12" fillId="6" borderId="0" xfId="0" applyFont="1" applyFill="1" applyAlignment="1">
      <alignment/>
    </xf>
    <xf numFmtId="198" fontId="18" fillId="0" borderId="0" xfId="54" applyNumberFormat="1" applyFont="1" applyFill="1" applyBorder="1">
      <alignment/>
      <protection/>
    </xf>
    <xf numFmtId="0" fontId="18" fillId="0" borderId="0" xfId="54" applyFont="1" applyFill="1" applyBorder="1">
      <alignment/>
      <protection/>
    </xf>
    <xf numFmtId="0" fontId="18" fillId="0" borderId="0" xfId="54" applyFont="1" applyFill="1">
      <alignment/>
      <protection/>
    </xf>
    <xf numFmtId="0" fontId="12" fillId="2" borderId="0" xfId="0" applyFont="1" applyFill="1" applyAlignment="1">
      <alignment/>
    </xf>
    <xf numFmtId="0" fontId="12" fillId="2" borderId="0" xfId="0" applyFont="1" applyFill="1" applyAlignment="1">
      <alignment/>
    </xf>
    <xf numFmtId="0" fontId="23" fillId="0" borderId="0" xfId="0" applyNumberFormat="1" applyFont="1" applyFill="1" applyBorder="1" applyAlignment="1">
      <alignment horizontal="right"/>
    </xf>
    <xf numFmtId="0" fontId="24" fillId="0" borderId="0" xfId="52" applyNumberFormat="1" applyFont="1" applyFill="1" applyBorder="1" applyAlignment="1">
      <alignment horizontal="right"/>
    </xf>
    <xf numFmtId="0" fontId="12" fillId="0" borderId="4" xfId="0" applyFont="1" applyFill="1" applyBorder="1" applyAlignment="1">
      <alignment/>
    </xf>
    <xf numFmtId="198" fontId="20" fillId="0" borderId="0" xfId="54" applyNumberFormat="1" applyFont="1" applyFill="1" applyBorder="1">
      <alignment/>
      <protection/>
    </xf>
    <xf numFmtId="198" fontId="18" fillId="0" borderId="4" xfId="54" applyNumberFormat="1" applyFont="1" applyFill="1" applyBorder="1">
      <alignment/>
      <protection/>
    </xf>
    <xf numFmtId="0" fontId="21" fillId="0" borderId="0" xfId="0" applyFont="1" applyFill="1" applyAlignment="1">
      <alignment/>
    </xf>
    <xf numFmtId="0" fontId="22" fillId="0" borderId="0" xfId="0" applyFont="1" applyFill="1" applyAlignment="1">
      <alignment/>
    </xf>
    <xf numFmtId="0" fontId="21" fillId="0" borderId="0" xfId="0" applyFont="1" applyFill="1" applyBorder="1" applyAlignment="1">
      <alignment/>
    </xf>
    <xf numFmtId="189" fontId="12" fillId="0" borderId="0" xfId="52" applyNumberFormat="1" applyFont="1" applyFill="1" applyAlignment="1">
      <alignment/>
    </xf>
    <xf numFmtId="0" fontId="17" fillId="0" borderId="0" xfId="0" applyFont="1" applyFill="1" applyAlignment="1">
      <alignment horizontal="right"/>
    </xf>
    <xf numFmtId="0" fontId="12" fillId="0" borderId="0" xfId="0" applyFont="1" applyFill="1" applyBorder="1" applyAlignment="1">
      <alignment horizontal="right"/>
    </xf>
    <xf numFmtId="198" fontId="12" fillId="0" borderId="0" xfId="52" applyNumberFormat="1" applyFont="1" applyFill="1" applyBorder="1" applyAlignment="1">
      <alignment/>
    </xf>
    <xf numFmtId="199" fontId="12" fillId="0" borderId="0" xfId="25" applyNumberFormat="1" applyFont="1" applyFill="1" applyBorder="1" applyAlignment="1">
      <alignment/>
    </xf>
    <xf numFmtId="0" fontId="12" fillId="0" borderId="0" xfId="0" applyFont="1" applyFill="1" applyAlignment="1">
      <alignment/>
    </xf>
    <xf numFmtId="0" fontId="12" fillId="0" borderId="0" xfId="0" applyFont="1" applyFill="1" applyBorder="1" applyAlignment="1">
      <alignment/>
    </xf>
    <xf numFmtId="0" fontId="13" fillId="0" borderId="0" xfId="0" applyFont="1" applyFill="1" applyBorder="1" applyAlignment="1">
      <alignment horizontal="left" vertical="center"/>
    </xf>
    <xf numFmtId="0" fontId="14" fillId="0" borderId="0" xfId="0" applyFont="1" applyFill="1" applyAlignment="1">
      <alignment/>
    </xf>
    <xf numFmtId="0" fontId="26" fillId="0" borderId="0" xfId="0" applyFont="1" applyFill="1" applyBorder="1" applyAlignment="1">
      <alignment horizontal="left" vertical="center"/>
    </xf>
    <xf numFmtId="9" fontId="12" fillId="0" borderId="0" xfId="52" applyFont="1" applyFill="1" applyBorder="1" applyAlignment="1">
      <alignment/>
    </xf>
    <xf numFmtId="198" fontId="13" fillId="0" borderId="0" xfId="52" applyNumberFormat="1" applyFont="1" applyFill="1" applyBorder="1" applyAlignment="1">
      <alignment vertical="center"/>
    </xf>
    <xf numFmtId="198" fontId="12" fillId="7" borderId="0" xfId="0" applyNumberFormat="1" applyFont="1" applyFill="1" applyBorder="1" applyAlignment="1">
      <alignment/>
    </xf>
    <xf numFmtId="203" fontId="12" fillId="0" borderId="0" xfId="55" applyFont="1" applyAlignment="1">
      <alignment horizontal="right" wrapText="1"/>
      <protection/>
    </xf>
    <xf numFmtId="0" fontId="14" fillId="0" borderId="0" xfId="0" applyFont="1" applyFill="1" applyBorder="1" applyAlignment="1">
      <alignment/>
    </xf>
    <xf numFmtId="9" fontId="15" fillId="0" borderId="0" xfId="52" applyFont="1" applyFill="1" applyBorder="1" applyAlignment="1">
      <alignment/>
    </xf>
    <xf numFmtId="198" fontId="12" fillId="7" borderId="0" xfId="52" applyNumberFormat="1" applyFont="1" applyFill="1" applyBorder="1" applyAlignment="1">
      <alignment/>
    </xf>
    <xf numFmtId="189" fontId="12" fillId="7" borderId="0" xfId="0" applyNumberFormat="1" applyFont="1" applyFill="1" applyBorder="1" applyAlignment="1">
      <alignment/>
    </xf>
    <xf numFmtId="0" fontId="25" fillId="0" borderId="0" xfId="0" applyFont="1" applyFill="1" applyAlignment="1">
      <alignment/>
    </xf>
    <xf numFmtId="0" fontId="25" fillId="0" borderId="0" xfId="0" applyFont="1" applyFill="1" applyBorder="1" applyAlignment="1">
      <alignment/>
    </xf>
    <xf numFmtId="0" fontId="0" fillId="0" borderId="0" xfId="0" applyAlignment="1">
      <alignment wrapText="1"/>
    </xf>
    <xf numFmtId="188" fontId="12" fillId="7" borderId="0" xfId="25" applyNumberFormat="1" applyFont="1" applyFill="1" applyBorder="1" applyAlignment="1">
      <alignment/>
    </xf>
    <xf numFmtId="199" fontId="12" fillId="7" borderId="0" xfId="25" applyNumberFormat="1" applyFont="1" applyFill="1" applyBorder="1" applyAlignment="1">
      <alignment/>
    </xf>
    <xf numFmtId="189" fontId="12" fillId="7" borderId="0" xfId="52" applyNumberFormat="1" applyFont="1" applyFill="1" applyBorder="1" applyAlignment="1">
      <alignment horizontal="right" vertical="center"/>
    </xf>
    <xf numFmtId="199" fontId="12" fillId="7" borderId="0" xfId="25" applyNumberFormat="1" applyFont="1" applyFill="1" applyBorder="1" applyAlignment="1">
      <alignment horizontal="right" vertical="center"/>
    </xf>
    <xf numFmtId="0" fontId="28" fillId="0" borderId="0" xfId="0" applyFont="1" applyFill="1" applyAlignment="1">
      <alignment/>
    </xf>
    <xf numFmtId="188" fontId="12" fillId="0" borderId="0" xfId="0" applyNumberFormat="1" applyFont="1" applyFill="1" applyBorder="1" applyAlignment="1">
      <alignment horizontal="right" vertical="center"/>
    </xf>
    <xf numFmtId="0" fontId="29" fillId="0" borderId="0" xfId="0" applyFont="1" applyFill="1" applyAlignment="1">
      <alignment/>
    </xf>
    <xf numFmtId="198" fontId="21" fillId="0" borderId="0" xfId="0" applyNumberFormat="1" applyFont="1" applyFill="1" applyBorder="1" applyAlignment="1">
      <alignment/>
    </xf>
    <xf numFmtId="198" fontId="21" fillId="0" borderId="0" xfId="52" applyNumberFormat="1" applyFont="1" applyFill="1" applyBorder="1" applyAlignment="1">
      <alignment/>
    </xf>
    <xf numFmtId="198" fontId="12" fillId="6" borderId="0" xfId="0" applyNumberFormat="1" applyFont="1" applyFill="1" applyBorder="1" applyAlignment="1">
      <alignment/>
    </xf>
    <xf numFmtId="198" fontId="13" fillId="6" borderId="0" xfId="52" applyNumberFormat="1" applyFont="1" applyFill="1" applyBorder="1" applyAlignment="1">
      <alignment vertical="center"/>
    </xf>
    <xf numFmtId="49" fontId="18" fillId="0" borderId="0" xfId="54" applyNumberFormat="1" applyFont="1" applyFill="1" applyBorder="1">
      <alignment/>
      <protection/>
    </xf>
    <xf numFmtId="0" fontId="0" fillId="0" borderId="0" xfId="0" applyFill="1" applyAlignment="1" applyProtection="1">
      <alignment horizontal="right"/>
      <protection/>
    </xf>
    <xf numFmtId="188" fontId="12" fillId="7" borderId="0" xfId="52" applyNumberFormat="1" applyFont="1" applyFill="1" applyBorder="1" applyAlignment="1">
      <alignment/>
    </xf>
    <xf numFmtId="43" fontId="12" fillId="7" borderId="0" xfId="25" applyFont="1" applyFill="1" applyBorder="1" applyAlignment="1">
      <alignment/>
    </xf>
    <xf numFmtId="198" fontId="12" fillId="7" borderId="0" xfId="25" applyNumberFormat="1" applyFont="1" applyFill="1" applyBorder="1" applyAlignment="1">
      <alignment horizontal="right" vertical="center"/>
    </xf>
    <xf numFmtId="1" fontId="31" fillId="6" borderId="0" xfId="0" applyNumberFormat="1" applyFont="1" applyFill="1" applyBorder="1" applyAlignment="1">
      <alignment horizontal="center"/>
    </xf>
    <xf numFmtId="0" fontId="17" fillId="0" borderId="0" xfId="0" applyFont="1" applyFill="1" applyBorder="1" applyAlignment="1">
      <alignment horizontal="right"/>
    </xf>
    <xf numFmtId="0" fontId="24" fillId="0" borderId="0" xfId="0" applyNumberFormat="1" applyFont="1" applyFill="1" applyBorder="1" applyAlignment="1">
      <alignment horizontal="right"/>
    </xf>
    <xf numFmtId="199" fontId="17" fillId="7" borderId="0" xfId="25" applyNumberFormat="1" applyFont="1" applyFill="1" applyBorder="1" applyAlignment="1">
      <alignment horizontal="right" vertical="center"/>
    </xf>
    <xf numFmtId="198" fontId="17" fillId="7" borderId="0" xfId="25" applyNumberFormat="1" applyFont="1" applyFill="1" applyBorder="1" applyAlignment="1">
      <alignment horizontal="right" vertical="center"/>
    </xf>
    <xf numFmtId="0" fontId="27" fillId="0" borderId="0" xfId="0" applyFont="1" applyFill="1" applyAlignment="1">
      <alignment/>
    </xf>
    <xf numFmtId="0" fontId="12" fillId="0" borderId="0" xfId="0" applyFont="1" applyFill="1" applyBorder="1" applyAlignment="1">
      <alignment horizontal="left" wrapText="1"/>
    </xf>
    <xf numFmtId="0" fontId="12" fillId="0" borderId="0" xfId="0" applyFont="1" applyFill="1" applyAlignment="1">
      <alignment vertical="center"/>
    </xf>
    <xf numFmtId="0" fontId="12" fillId="0" borderId="0" xfId="0" applyFont="1" applyBorder="1" applyAlignment="1">
      <alignment/>
    </xf>
    <xf numFmtId="203" fontId="12" fillId="0" borderId="0" xfId="55" applyFont="1" applyBorder="1" applyAlignment="1">
      <alignment horizontal="right" wrapText="1"/>
      <protection/>
    </xf>
    <xf numFmtId="0" fontId="0" fillId="0" borderId="0" xfId="0" applyBorder="1" applyAlignment="1">
      <alignment wrapText="1"/>
    </xf>
    <xf numFmtId="0" fontId="12" fillId="2" borderId="0" xfId="0" applyFont="1" applyFill="1" applyBorder="1" applyAlignment="1">
      <alignment/>
    </xf>
    <xf numFmtId="0" fontId="12" fillId="0" borderId="0" xfId="0" applyFont="1" applyFill="1" applyBorder="1" applyAlignment="1">
      <alignment vertical="center"/>
    </xf>
    <xf numFmtId="188" fontId="33" fillId="6" borderId="0" xfId="0" applyNumberFormat="1" applyFont="1" applyFill="1" applyBorder="1" applyAlignment="1">
      <alignment/>
    </xf>
    <xf numFmtId="188" fontId="33" fillId="0" borderId="0" xfId="0" applyNumberFormat="1" applyFont="1" applyFill="1" applyBorder="1" applyAlignment="1">
      <alignment/>
    </xf>
    <xf numFmtId="188" fontId="34" fillId="6" borderId="0" xfId="0" applyNumberFormat="1" applyFont="1" applyFill="1" applyBorder="1" applyAlignment="1">
      <alignment/>
    </xf>
    <xf numFmtId="188" fontId="34" fillId="0" borderId="0" xfId="0" applyNumberFormat="1" applyFont="1" applyFill="1" applyBorder="1" applyAlignment="1">
      <alignment/>
    </xf>
    <xf numFmtId="198" fontId="33" fillId="6" borderId="0" xfId="0" applyNumberFormat="1" applyFont="1" applyFill="1" applyBorder="1" applyAlignment="1">
      <alignment/>
    </xf>
    <xf numFmtId="198" fontId="33" fillId="0" borderId="0" xfId="0" applyNumberFormat="1" applyFont="1" applyFill="1" applyBorder="1" applyAlignment="1">
      <alignment/>
    </xf>
    <xf numFmtId="188" fontId="34" fillId="0" borderId="0" xfId="54" applyNumberFormat="1" applyFont="1" applyFill="1" applyBorder="1">
      <alignment/>
      <protection/>
    </xf>
    <xf numFmtId="188" fontId="33" fillId="0" borderId="0" xfId="54" applyNumberFormat="1" applyFont="1" applyFill="1" applyBorder="1">
      <alignment/>
      <protection/>
    </xf>
    <xf numFmtId="3" fontId="33" fillId="0" borderId="0" xfId="54" applyNumberFormat="1" applyFont="1" applyFill="1" applyBorder="1">
      <alignment/>
      <protection/>
    </xf>
    <xf numFmtId="4" fontId="33" fillId="0" borderId="0" xfId="54" applyNumberFormat="1" applyFont="1" applyFill="1" applyBorder="1">
      <alignment/>
      <protection/>
    </xf>
    <xf numFmtId="0" fontId="33" fillId="0" borderId="0" xfId="54" applyFont="1" applyFill="1" applyBorder="1">
      <alignment/>
      <protection/>
    </xf>
    <xf numFmtId="205" fontId="33" fillId="0" borderId="0" xfId="54" applyNumberFormat="1" applyFont="1" applyFill="1" applyBorder="1" applyAlignment="1">
      <alignment horizontal="right"/>
      <protection/>
    </xf>
    <xf numFmtId="205" fontId="34" fillId="0" borderId="0" xfId="54" applyNumberFormat="1" applyFont="1" applyFill="1" applyBorder="1" applyAlignment="1">
      <alignment horizontal="right"/>
      <protection/>
    </xf>
    <xf numFmtId="198" fontId="33" fillId="0" borderId="0" xfId="52" applyNumberFormat="1" applyFont="1" applyFill="1" applyBorder="1" applyAlignment="1">
      <alignment/>
    </xf>
    <xf numFmtId="0" fontId="34" fillId="0" borderId="0" xfId="0" applyFont="1" applyFill="1" applyBorder="1" applyAlignment="1">
      <alignment/>
    </xf>
    <xf numFmtId="188" fontId="34" fillId="0" borderId="0" xfId="0" applyNumberFormat="1" applyFont="1" applyFill="1" applyBorder="1" applyAlignment="1">
      <alignment horizontal="right"/>
    </xf>
    <xf numFmtId="189" fontId="33" fillId="6" borderId="0" xfId="0" applyNumberFormat="1" applyFont="1" applyFill="1" applyBorder="1" applyAlignment="1">
      <alignment/>
    </xf>
    <xf numFmtId="189" fontId="33" fillId="0" borderId="0" xfId="0" applyNumberFormat="1" applyFont="1" applyFill="1" applyBorder="1" applyAlignment="1">
      <alignment/>
    </xf>
    <xf numFmtId="189" fontId="33" fillId="0" borderId="0" xfId="52" applyNumberFormat="1" applyFont="1" applyFill="1" applyBorder="1" applyAlignment="1">
      <alignment/>
    </xf>
    <xf numFmtId="189" fontId="34" fillId="0" borderId="0" xfId="52" applyNumberFormat="1" applyFont="1" applyFill="1" applyBorder="1" applyAlignment="1">
      <alignment/>
    </xf>
    <xf numFmtId="43" fontId="33" fillId="0" borderId="0" xfId="25" applyFont="1" applyFill="1" applyBorder="1" applyAlignment="1">
      <alignment/>
    </xf>
    <xf numFmtId="191" fontId="33" fillId="0" borderId="0" xfId="52" applyNumberFormat="1" applyFont="1" applyFill="1" applyBorder="1" applyAlignment="1">
      <alignment/>
    </xf>
    <xf numFmtId="191" fontId="34" fillId="0" borderId="0" xfId="52" applyNumberFormat="1" applyFont="1" applyFill="1" applyBorder="1" applyAlignment="1">
      <alignment/>
    </xf>
    <xf numFmtId="188" fontId="33" fillId="0" borderId="0" xfId="52" applyNumberFormat="1" applyFont="1" applyFill="1" applyBorder="1" applyAlignment="1">
      <alignment/>
    </xf>
    <xf numFmtId="188" fontId="34" fillId="0" borderId="0" xfId="52" applyNumberFormat="1" applyFont="1" applyFill="1" applyBorder="1" applyAlignment="1">
      <alignment/>
    </xf>
    <xf numFmtId="188" fontId="33" fillId="0" borderId="0" xfId="25" applyNumberFormat="1" applyFont="1" applyFill="1" applyBorder="1" applyAlignment="1">
      <alignment/>
    </xf>
    <xf numFmtId="188" fontId="34" fillId="0" borderId="0" xfId="25" applyNumberFormat="1" applyFont="1" applyFill="1" applyBorder="1" applyAlignment="1">
      <alignment/>
    </xf>
    <xf numFmtId="0" fontId="33" fillId="0" borderId="0" xfId="0" applyFont="1" applyFill="1" applyAlignment="1">
      <alignment/>
    </xf>
    <xf numFmtId="0" fontId="38" fillId="0" borderId="0" xfId="0" applyFont="1" applyAlignment="1">
      <alignment wrapText="1"/>
    </xf>
    <xf numFmtId="0" fontId="37" fillId="0" borderId="0" xfId="0" applyFont="1" applyFill="1" applyBorder="1" applyAlignment="1">
      <alignment horizontal="left"/>
    </xf>
    <xf numFmtId="0" fontId="33" fillId="0" borderId="0" xfId="0" applyFont="1" applyFill="1" applyBorder="1" applyAlignment="1">
      <alignment horizontal="center"/>
    </xf>
    <xf numFmtId="0" fontId="33" fillId="0" borderId="0" xfId="0" applyFont="1" applyFill="1" applyBorder="1" applyAlignment="1">
      <alignment/>
    </xf>
    <xf numFmtId="0" fontId="34" fillId="0" borderId="0" xfId="0" applyFont="1" applyFill="1" applyAlignment="1">
      <alignment wrapText="1"/>
    </xf>
    <xf numFmtId="0" fontId="34" fillId="0" borderId="0" xfId="0" applyFont="1" applyFill="1" applyAlignment="1">
      <alignment/>
    </xf>
    <xf numFmtId="0" fontId="34" fillId="0" borderId="4" xfId="0" applyFont="1" applyFill="1" applyBorder="1" applyAlignment="1">
      <alignment/>
    </xf>
    <xf numFmtId="0" fontId="40" fillId="0" borderId="0" xfId="0" applyFont="1" applyFill="1" applyAlignment="1">
      <alignment/>
    </xf>
    <xf numFmtId="0" fontId="36" fillId="0" borderId="0" xfId="0" applyFont="1" applyFill="1" applyBorder="1" applyAlignment="1">
      <alignment/>
    </xf>
    <xf numFmtId="199" fontId="33" fillId="0" borderId="0" xfId="25" applyNumberFormat="1" applyFont="1" applyFill="1" applyBorder="1" applyAlignment="1">
      <alignment/>
    </xf>
    <xf numFmtId="0" fontId="41" fillId="0" borderId="0" xfId="0" applyFont="1" applyFill="1" applyAlignment="1">
      <alignment/>
    </xf>
    <xf numFmtId="0" fontId="33" fillId="0" borderId="0" xfId="0" applyFont="1" applyFill="1" applyAlignment="1">
      <alignment horizontal="right"/>
    </xf>
    <xf numFmtId="0" fontId="34" fillId="0" borderId="0" xfId="0" applyFont="1" applyFill="1" applyAlignment="1">
      <alignment horizontal="right"/>
    </xf>
    <xf numFmtId="0" fontId="33" fillId="0" borderId="0" xfId="0" applyFont="1" applyFill="1" applyBorder="1" applyAlignment="1">
      <alignment horizontal="left" wrapText="1"/>
    </xf>
    <xf numFmtId="0" fontId="38" fillId="0" borderId="0" xfId="0" applyFont="1" applyFill="1" applyAlignment="1">
      <alignment horizontal="left"/>
    </xf>
    <xf numFmtId="0" fontId="34" fillId="0" borderId="0" xfId="0" applyFont="1" applyFill="1" applyAlignment="1">
      <alignment horizontal="right"/>
    </xf>
    <xf numFmtId="0" fontId="34" fillId="0" borderId="0" xfId="0" applyFont="1" applyFill="1" applyBorder="1" applyAlignment="1">
      <alignment horizontal="center"/>
    </xf>
    <xf numFmtId="0" fontId="43" fillId="0" borderId="0" xfId="0" applyFont="1" applyFill="1" applyBorder="1" applyAlignment="1">
      <alignment horizontal="left" vertical="center"/>
    </xf>
    <xf numFmtId="0" fontId="33" fillId="0" borderId="0" xfId="0" applyNumberFormat="1" applyFont="1" applyFill="1" applyBorder="1" applyAlignment="1">
      <alignment horizontal="right"/>
    </xf>
    <xf numFmtId="198" fontId="34" fillId="0" borderId="0" xfId="0" applyNumberFormat="1" applyFont="1" applyFill="1" applyBorder="1" applyAlignment="1">
      <alignment horizontal="right"/>
    </xf>
    <xf numFmtId="0" fontId="34" fillId="0" borderId="0" xfId="52" applyNumberFormat="1" applyFont="1" applyFill="1" applyBorder="1" applyAlignment="1">
      <alignment horizontal="right"/>
    </xf>
    <xf numFmtId="0" fontId="38" fillId="0" borderId="0" xfId="0" applyFont="1" applyFill="1" applyAlignment="1">
      <alignment wrapText="1"/>
    </xf>
    <xf numFmtId="0" fontId="33" fillId="0" borderId="0" xfId="52" applyNumberFormat="1" applyFont="1" applyFill="1" applyBorder="1" applyAlignment="1">
      <alignment horizontal="right"/>
    </xf>
    <xf numFmtId="0" fontId="33" fillId="0" borderId="0" xfId="52" applyNumberFormat="1" applyFont="1" applyFill="1" applyBorder="1" applyAlignment="1">
      <alignment horizontal="right" vertical="center"/>
    </xf>
    <xf numFmtId="0" fontId="33" fillId="0" borderId="0" xfId="0" applyFont="1" applyFill="1" applyAlignment="1">
      <alignment horizontal="right"/>
    </xf>
    <xf numFmtId="189" fontId="33" fillId="0" borderId="0" xfId="52" applyNumberFormat="1" applyFont="1" applyFill="1" applyBorder="1" applyAlignment="1">
      <alignment/>
    </xf>
    <xf numFmtId="0" fontId="33" fillId="0" borderId="0" xfId="0" applyFont="1" applyFill="1" applyBorder="1" applyAlignment="1">
      <alignment/>
    </xf>
    <xf numFmtId="0" fontId="33" fillId="0" borderId="0" xfId="0" applyFont="1" applyFill="1" applyAlignment="1">
      <alignment/>
    </xf>
    <xf numFmtId="0" fontId="34" fillId="0" borderId="0" xfId="54" applyFont="1" applyFill="1" applyBorder="1">
      <alignment/>
      <protection/>
    </xf>
    <xf numFmtId="0" fontId="34" fillId="0" borderId="0" xfId="54" applyFont="1" applyFill="1">
      <alignment/>
      <protection/>
    </xf>
    <xf numFmtId="0" fontId="33" fillId="0" borderId="0" xfId="54" applyFont="1" applyFill="1">
      <alignment/>
      <protection/>
    </xf>
    <xf numFmtId="4" fontId="33" fillId="0" borderId="0" xfId="0" applyNumberFormat="1" applyFont="1" applyFill="1" applyAlignment="1">
      <alignment/>
    </xf>
    <xf numFmtId="4" fontId="34" fillId="0" borderId="0" xfId="0" applyNumberFormat="1" applyFont="1" applyFill="1" applyBorder="1" applyAlignment="1">
      <alignment/>
    </xf>
    <xf numFmtId="0" fontId="33" fillId="0" borderId="0" xfId="0" applyFont="1" applyFill="1" applyAlignment="1">
      <alignment wrapText="1"/>
    </xf>
    <xf numFmtId="0" fontId="44" fillId="0" borderId="0" xfId="0" applyFont="1" applyFill="1" applyAlignment="1">
      <alignment/>
    </xf>
    <xf numFmtId="189" fontId="33" fillId="0" borderId="0" xfId="52" applyNumberFormat="1" applyFont="1" applyFill="1" applyBorder="1" applyAlignment="1">
      <alignment horizontal="right" vertical="center"/>
    </xf>
    <xf numFmtId="199" fontId="33" fillId="0" borderId="0" xfId="25" applyNumberFormat="1" applyFont="1" applyFill="1" applyBorder="1" applyAlignment="1">
      <alignment horizontal="right" vertical="center"/>
    </xf>
    <xf numFmtId="199" fontId="34" fillId="0" borderId="0" xfId="25" applyNumberFormat="1" applyFont="1" applyFill="1" applyBorder="1" applyAlignment="1">
      <alignment horizontal="right" vertical="center"/>
    </xf>
    <xf numFmtId="189" fontId="33" fillId="6" borderId="0" xfId="25" applyNumberFormat="1" applyFont="1" applyFill="1" applyBorder="1" applyAlignment="1">
      <alignment horizontal="right" vertical="center"/>
    </xf>
    <xf numFmtId="198" fontId="33" fillId="6" borderId="0" xfId="25" applyNumberFormat="1" applyFont="1" applyFill="1" applyBorder="1" applyAlignment="1">
      <alignment horizontal="right" vertical="center"/>
    </xf>
    <xf numFmtId="198" fontId="34" fillId="6" borderId="0" xfId="25" applyNumberFormat="1" applyFont="1" applyFill="1" applyBorder="1" applyAlignment="1">
      <alignment horizontal="right" vertical="center"/>
    </xf>
    <xf numFmtId="199" fontId="33" fillId="6" borderId="0" xfId="25" applyNumberFormat="1" applyFont="1" applyFill="1" applyBorder="1" applyAlignment="1">
      <alignment/>
    </xf>
    <xf numFmtId="189" fontId="33" fillId="0" borderId="0" xfId="25" applyNumberFormat="1" applyFont="1" applyFill="1" applyBorder="1" applyAlignment="1">
      <alignment horizontal="right" vertical="center"/>
    </xf>
    <xf numFmtId="198" fontId="33" fillId="0" borderId="0" xfId="25" applyNumberFormat="1" applyFont="1" applyFill="1" applyBorder="1" applyAlignment="1">
      <alignment horizontal="right" vertical="center"/>
    </xf>
    <xf numFmtId="198" fontId="34" fillId="0" borderId="0" xfId="25" applyNumberFormat="1" applyFont="1" applyFill="1" applyBorder="1" applyAlignment="1">
      <alignment horizontal="right" vertical="center"/>
    </xf>
    <xf numFmtId="0" fontId="17" fillId="0" borderId="0" xfId="0" applyFont="1" applyFill="1" applyAlignment="1">
      <alignment horizontal="center"/>
    </xf>
    <xf numFmtId="1" fontId="35" fillId="0" borderId="0" xfId="0" applyNumberFormat="1" applyFont="1" applyFill="1" applyBorder="1" applyAlignment="1">
      <alignment horizontal="center"/>
    </xf>
    <xf numFmtId="1" fontId="36" fillId="0" borderId="0" xfId="0" applyNumberFormat="1" applyFont="1" applyFill="1" applyBorder="1" applyAlignment="1">
      <alignment horizontal="center"/>
    </xf>
    <xf numFmtId="188" fontId="12" fillId="8" borderId="0" xfId="25" applyNumberFormat="1" applyFont="1" applyFill="1" applyBorder="1" applyAlignment="1">
      <alignment/>
    </xf>
    <xf numFmtId="188" fontId="17" fillId="8" borderId="0" xfId="0" applyNumberFormat="1" applyFont="1" applyFill="1" applyBorder="1" applyAlignment="1">
      <alignment/>
    </xf>
    <xf numFmtId="188" fontId="12" fillId="8" borderId="0" xfId="0" applyNumberFormat="1" applyFont="1" applyFill="1" applyBorder="1" applyAlignment="1">
      <alignment/>
    </xf>
    <xf numFmtId="188" fontId="17" fillId="8" borderId="0" xfId="25" applyNumberFormat="1" applyFont="1" applyFill="1" applyBorder="1" applyAlignment="1">
      <alignment/>
    </xf>
    <xf numFmtId="189" fontId="33" fillId="0" borderId="0" xfId="25" applyNumberFormat="1" applyFont="1" applyFill="1" applyBorder="1" applyAlignment="1">
      <alignment horizontal="right"/>
    </xf>
    <xf numFmtId="189" fontId="33" fillId="0" borderId="0" xfId="52" applyNumberFormat="1" applyFont="1" applyFill="1" applyBorder="1" applyAlignment="1">
      <alignment horizontal="right"/>
    </xf>
    <xf numFmtId="189" fontId="34" fillId="0" borderId="0" xfId="52" applyNumberFormat="1" applyFont="1" applyFill="1" applyBorder="1" applyAlignment="1">
      <alignment horizontal="right"/>
    </xf>
    <xf numFmtId="0" fontId="12" fillId="6" borderId="0" xfId="0" applyFont="1" applyFill="1" applyAlignment="1">
      <alignment/>
    </xf>
    <xf numFmtId="0" fontId="0" fillId="6" borderId="0" xfId="0" applyFill="1" applyAlignment="1">
      <alignment wrapText="1"/>
    </xf>
    <xf numFmtId="189" fontId="12" fillId="6" borderId="0" xfId="52" applyNumberFormat="1" applyFont="1" applyFill="1" applyAlignment="1">
      <alignment/>
    </xf>
    <xf numFmtId="189" fontId="34" fillId="0" borderId="0" xfId="25" applyNumberFormat="1" applyFont="1" applyFill="1" applyBorder="1" applyAlignment="1">
      <alignment horizontal="right"/>
    </xf>
    <xf numFmtId="0" fontId="33" fillId="6" borderId="0" xfId="0" applyFont="1" applyFill="1" applyAlignment="1">
      <alignment/>
    </xf>
    <xf numFmtId="188" fontId="12" fillId="8" borderId="0" xfId="52" applyNumberFormat="1" applyFont="1" applyFill="1" applyBorder="1" applyAlignment="1">
      <alignment/>
    </xf>
    <xf numFmtId="0" fontId="33" fillId="0" borderId="0" xfId="0" applyFont="1" applyFill="1" applyBorder="1" applyAlignment="1">
      <alignment wrapText="1"/>
    </xf>
    <xf numFmtId="198" fontId="12" fillId="8" borderId="0" xfId="0" applyNumberFormat="1" applyFont="1" applyFill="1" applyBorder="1" applyAlignment="1">
      <alignment/>
    </xf>
    <xf numFmtId="198" fontId="17" fillId="8" borderId="0" xfId="0" applyNumberFormat="1" applyFont="1" applyFill="1" applyBorder="1" applyAlignment="1">
      <alignment/>
    </xf>
    <xf numFmtId="188" fontId="17" fillId="8" borderId="0" xfId="54" applyNumberFormat="1" applyFont="1" applyFill="1" applyBorder="1">
      <alignment/>
      <protection/>
    </xf>
    <xf numFmtId="188" fontId="12" fillId="8" borderId="0" xfId="54" applyNumberFormat="1" applyFont="1" applyFill="1" applyBorder="1">
      <alignment/>
      <protection/>
    </xf>
    <xf numFmtId="3" fontId="12" fillId="8" borderId="0" xfId="54" applyNumberFormat="1" applyFont="1" applyFill="1" applyBorder="1">
      <alignment/>
      <protection/>
    </xf>
    <xf numFmtId="4" fontId="12" fillId="8" borderId="0" xfId="54" applyNumberFormat="1" applyFont="1" applyFill="1" applyBorder="1">
      <alignment/>
      <protection/>
    </xf>
    <xf numFmtId="1" fontId="19" fillId="8" borderId="0" xfId="0" applyNumberFormat="1" applyFont="1" applyFill="1" applyBorder="1" applyAlignment="1">
      <alignment horizontal="center"/>
    </xf>
    <xf numFmtId="205" fontId="12" fillId="8" borderId="0" xfId="54" applyNumberFormat="1" applyFont="1" applyFill="1" applyBorder="1" applyAlignment="1">
      <alignment horizontal="right"/>
      <protection/>
    </xf>
    <xf numFmtId="205" fontId="17" fillId="8" borderId="0" xfId="54" applyNumberFormat="1" applyFont="1" applyFill="1" applyBorder="1" applyAlignment="1">
      <alignment horizontal="right"/>
      <protection/>
    </xf>
    <xf numFmtId="198" fontId="46" fillId="8" borderId="0" xfId="0" applyNumberFormat="1" applyFont="1" applyFill="1" applyBorder="1" applyAlignment="1">
      <alignment/>
    </xf>
    <xf numFmtId="198" fontId="12" fillId="8" borderId="0" xfId="52" applyNumberFormat="1" applyFont="1" applyFill="1" applyBorder="1" applyAlignment="1">
      <alignment/>
    </xf>
    <xf numFmtId="0" fontId="17" fillId="8" borderId="0" xfId="0" applyFont="1" applyFill="1" applyBorder="1" applyAlignment="1">
      <alignment/>
    </xf>
    <xf numFmtId="189" fontId="12" fillId="8" borderId="0" xfId="0" applyNumberFormat="1" applyFont="1" applyFill="1" applyBorder="1" applyAlignment="1">
      <alignment/>
    </xf>
    <xf numFmtId="189" fontId="12" fillId="8" borderId="0" xfId="52" applyNumberFormat="1" applyFont="1" applyFill="1" applyBorder="1" applyAlignment="1">
      <alignment/>
    </xf>
    <xf numFmtId="189" fontId="17" fillId="8" borderId="0" xfId="52" applyNumberFormat="1" applyFont="1" applyFill="1" applyBorder="1" applyAlignment="1">
      <alignment/>
    </xf>
    <xf numFmtId="43" fontId="12" fillId="8" borderId="0" xfId="25" applyFont="1" applyFill="1" applyBorder="1" applyAlignment="1">
      <alignment/>
    </xf>
    <xf numFmtId="3" fontId="12" fillId="8" borderId="0" xfId="52" applyNumberFormat="1" applyFont="1" applyFill="1" applyBorder="1" applyAlignment="1">
      <alignment/>
    </xf>
    <xf numFmtId="3" fontId="17" fillId="8" borderId="0" xfId="52" applyNumberFormat="1" applyFont="1" applyFill="1" applyBorder="1" applyAlignment="1">
      <alignment/>
    </xf>
    <xf numFmtId="191" fontId="12" fillId="8" borderId="0" xfId="52" applyNumberFormat="1" applyFont="1" applyFill="1" applyBorder="1" applyAlignment="1">
      <alignment/>
    </xf>
    <xf numFmtId="191" fontId="17" fillId="8" borderId="0" xfId="52" applyNumberFormat="1" applyFont="1" applyFill="1" applyBorder="1" applyAlignment="1">
      <alignment/>
    </xf>
    <xf numFmtId="188" fontId="17" fillId="8" borderId="0" xfId="52" applyNumberFormat="1" applyFont="1" applyFill="1" applyBorder="1" applyAlignment="1">
      <alignment/>
    </xf>
    <xf numFmtId="1" fontId="16" fillId="8" borderId="0" xfId="0" applyNumberFormat="1" applyFont="1" applyFill="1" applyBorder="1" applyAlignment="1">
      <alignment horizontal="center"/>
    </xf>
    <xf numFmtId="199" fontId="12" fillId="8" borderId="0" xfId="25" applyNumberFormat="1" applyFont="1" applyFill="1" applyBorder="1" applyAlignment="1">
      <alignment/>
    </xf>
    <xf numFmtId="199" fontId="17" fillId="8" borderId="0" xfId="25" applyNumberFormat="1" applyFont="1" applyFill="1" applyBorder="1" applyAlignment="1">
      <alignment/>
    </xf>
    <xf numFmtId="189" fontId="17" fillId="8" borderId="0" xfId="0" applyNumberFormat="1" applyFont="1" applyFill="1" applyBorder="1" applyAlignment="1">
      <alignment/>
    </xf>
    <xf numFmtId="189" fontId="12" fillId="8" borderId="0" xfId="52" applyNumberFormat="1" applyFont="1" applyFill="1" applyBorder="1" applyAlignment="1">
      <alignment horizontal="right" vertical="center"/>
    </xf>
    <xf numFmtId="199" fontId="12" fillId="8" borderId="0" xfId="25" applyNumberFormat="1" applyFont="1" applyFill="1" applyBorder="1" applyAlignment="1">
      <alignment horizontal="right" vertical="center"/>
    </xf>
    <xf numFmtId="199" fontId="17" fillId="8" borderId="0" xfId="25" applyNumberFormat="1" applyFont="1" applyFill="1" applyBorder="1" applyAlignment="1">
      <alignment horizontal="right" vertical="center"/>
    </xf>
    <xf numFmtId="189" fontId="12" fillId="8" borderId="0" xfId="25" applyNumberFormat="1" applyFont="1" applyFill="1" applyBorder="1" applyAlignment="1">
      <alignment horizontal="right" vertical="center"/>
    </xf>
    <xf numFmtId="198" fontId="12" fillId="8" borderId="0" xfId="25" applyNumberFormat="1" applyFont="1" applyFill="1" applyBorder="1" applyAlignment="1">
      <alignment horizontal="right" vertical="center"/>
    </xf>
    <xf numFmtId="198" fontId="17" fillId="8" borderId="0" xfId="25" applyNumberFormat="1" applyFont="1" applyFill="1" applyBorder="1" applyAlignment="1">
      <alignment horizontal="right" vertical="center"/>
    </xf>
    <xf numFmtId="198" fontId="12" fillId="6" borderId="0" xfId="0" applyNumberFormat="1" applyFont="1" applyFill="1" applyBorder="1" applyAlignment="1">
      <alignment horizontal="right"/>
    </xf>
    <xf numFmtId="198" fontId="12" fillId="0" borderId="0" xfId="0" applyNumberFormat="1" applyFont="1" applyFill="1" applyBorder="1" applyAlignment="1">
      <alignment horizontal="right"/>
    </xf>
    <xf numFmtId="188" fontId="33" fillId="0" borderId="0" xfId="0" applyNumberFormat="1" applyFont="1" applyFill="1" applyBorder="1" applyAlignment="1">
      <alignment horizontal="right"/>
    </xf>
    <xf numFmtId="188" fontId="12" fillId="9" borderId="0" xfId="0" applyNumberFormat="1" applyFont="1" applyFill="1" applyBorder="1" applyAlignment="1">
      <alignment horizontal="right"/>
    </xf>
    <xf numFmtId="188" fontId="12" fillId="8" borderId="0" xfId="0" applyNumberFormat="1" applyFont="1" applyFill="1" applyBorder="1" applyAlignment="1">
      <alignment horizontal="right"/>
    </xf>
    <xf numFmtId="198" fontId="12" fillId="8" borderId="0" xfId="0" applyNumberFormat="1" applyFont="1" applyFill="1" applyBorder="1" applyAlignment="1">
      <alignment horizontal="right"/>
    </xf>
    <xf numFmtId="198" fontId="12" fillId="0" borderId="0" xfId="0" applyNumberFormat="1" applyFont="1" applyFill="1" applyBorder="1" applyAlignment="1">
      <alignment/>
    </xf>
    <xf numFmtId="188" fontId="17" fillId="0" borderId="0" xfId="0" applyNumberFormat="1" applyFont="1" applyFill="1" applyBorder="1" applyAlignment="1">
      <alignment horizontal="right"/>
    </xf>
    <xf numFmtId="188" fontId="12" fillId="0" borderId="0" xfId="54" applyNumberFormat="1" applyFont="1" applyFill="1" applyBorder="1">
      <alignment/>
      <protection/>
    </xf>
    <xf numFmtId="0" fontId="12" fillId="0" borderId="0" xfId="54" applyFont="1" applyFill="1" applyBorder="1">
      <alignment/>
      <protection/>
    </xf>
    <xf numFmtId="188" fontId="33" fillId="0" borderId="0" xfId="25" applyNumberFormat="1" applyFont="1" applyFill="1" applyBorder="1" applyAlignment="1">
      <alignment horizontal="right"/>
    </xf>
    <xf numFmtId="188" fontId="12" fillId="8" borderId="0" xfId="25" applyNumberFormat="1" applyFont="1" applyFill="1" applyBorder="1" applyAlignment="1">
      <alignment horizontal="right"/>
    </xf>
    <xf numFmtId="0" fontId="12" fillId="0" borderId="0" xfId="0" applyFont="1" applyFill="1" applyAlignment="1" applyProtection="1">
      <alignment horizontal="right"/>
      <protection/>
    </xf>
    <xf numFmtId="198" fontId="33" fillId="0" borderId="0" xfId="0" applyNumberFormat="1" applyFont="1" applyFill="1" applyBorder="1" applyAlignment="1">
      <alignment horizontal="right"/>
    </xf>
    <xf numFmtId="0" fontId="12" fillId="0" borderId="0" xfId="53" applyFont="1" applyAlignment="1" applyProtection="1">
      <alignment horizontal="right"/>
      <protection/>
    </xf>
    <xf numFmtId="198" fontId="12" fillId="6" borderId="0" xfId="52" applyNumberFormat="1" applyFont="1" applyFill="1" applyAlignment="1">
      <alignment/>
    </xf>
    <xf numFmtId="198" fontId="33" fillId="6" borderId="0" xfId="0" applyNumberFormat="1" applyFont="1" applyFill="1" applyBorder="1" applyAlignment="1">
      <alignment horizontal="right"/>
    </xf>
    <xf numFmtId="13" fontId="33" fillId="0" borderId="0" xfId="25" applyNumberFormat="1" applyFont="1" applyFill="1" applyBorder="1" applyAlignment="1">
      <alignment/>
    </xf>
    <xf numFmtId="0" fontId="48" fillId="0" borderId="0" xfId="0" applyFont="1" applyFill="1" applyAlignment="1">
      <alignment horizontal="left"/>
    </xf>
    <xf numFmtId="0" fontId="44" fillId="0" borderId="0" xfId="0" applyFont="1" applyFill="1" applyAlignment="1">
      <alignment/>
    </xf>
    <xf numFmtId="0" fontId="44" fillId="0" borderId="0" xfId="0" applyFont="1" applyAlignment="1">
      <alignment/>
    </xf>
    <xf numFmtId="0" fontId="52" fillId="0" borderId="0" xfId="0" applyFont="1" applyFill="1" applyAlignment="1">
      <alignment/>
    </xf>
    <xf numFmtId="0" fontId="53" fillId="0" borderId="0" xfId="0" applyFont="1" applyFill="1" applyAlignment="1">
      <alignment/>
    </xf>
    <xf numFmtId="0" fontId="52" fillId="0" borderId="0" xfId="0" applyFont="1" applyFill="1" applyAlignment="1">
      <alignment/>
    </xf>
    <xf numFmtId="0" fontId="54" fillId="0" borderId="0" xfId="30" applyFont="1" applyFill="1" applyAlignment="1">
      <alignment horizontal="left" vertical="center"/>
    </xf>
    <xf numFmtId="0" fontId="55" fillId="0" borderId="0" xfId="30" applyFont="1" applyFill="1" applyAlignment="1">
      <alignment/>
    </xf>
    <xf numFmtId="0" fontId="50" fillId="0" borderId="0" xfId="0" applyFont="1" applyFill="1" applyAlignment="1">
      <alignment/>
    </xf>
    <xf numFmtId="0" fontId="50" fillId="0" borderId="0" xfId="0" applyFont="1" applyFill="1" applyAlignment="1">
      <alignment/>
    </xf>
    <xf numFmtId="0" fontId="50" fillId="0" borderId="0" xfId="0" applyFont="1" applyFill="1" applyBorder="1" applyAlignment="1">
      <alignment/>
    </xf>
    <xf numFmtId="0" fontId="52" fillId="0" borderId="0" xfId="0" applyFont="1" applyFill="1" applyBorder="1" applyAlignment="1">
      <alignment/>
    </xf>
    <xf numFmtId="0" fontId="56" fillId="0" borderId="0" xfId="0" applyFont="1" applyFill="1" applyAlignment="1">
      <alignment/>
    </xf>
    <xf numFmtId="0" fontId="35" fillId="0" borderId="0" xfId="0" applyFont="1" applyFill="1" applyAlignment="1">
      <alignment/>
    </xf>
    <xf numFmtId="0" fontId="49" fillId="0" borderId="0" xfId="0" applyFont="1" applyFill="1" applyAlignment="1">
      <alignment/>
    </xf>
    <xf numFmtId="2" fontId="49" fillId="0" borderId="0" xfId="0" applyNumberFormat="1" applyFont="1" applyFill="1" applyAlignment="1">
      <alignment horizontal="right"/>
    </xf>
    <xf numFmtId="203" fontId="33" fillId="0" borderId="0" xfId="55" applyFont="1" applyBorder="1" applyAlignment="1">
      <alignment horizontal="right" wrapText="1"/>
      <protection/>
    </xf>
    <xf numFmtId="0" fontId="37" fillId="0" borderId="5" xfId="0" applyFont="1" applyFill="1" applyBorder="1" applyAlignment="1">
      <alignment horizontal="left"/>
    </xf>
    <xf numFmtId="0" fontId="33" fillId="0" borderId="5" xfId="0" applyFont="1" applyFill="1" applyBorder="1" applyAlignment="1">
      <alignment horizontal="center"/>
    </xf>
    <xf numFmtId="0" fontId="12" fillId="0" borderId="5" xfId="0" applyFont="1" applyFill="1" applyBorder="1" applyAlignment="1">
      <alignment/>
    </xf>
    <xf numFmtId="1" fontId="35" fillId="0" borderId="5" xfId="0" applyNumberFormat="1" applyFont="1" applyFill="1" applyBorder="1" applyAlignment="1">
      <alignment horizontal="right"/>
    </xf>
    <xf numFmtId="1" fontId="19" fillId="8" borderId="5" xfId="0" applyNumberFormat="1" applyFont="1" applyFill="1" applyBorder="1" applyAlignment="1">
      <alignment horizontal="right"/>
    </xf>
    <xf numFmtId="1" fontId="19" fillId="7" borderId="5" xfId="0" applyNumberFormat="1" applyFont="1" applyFill="1" applyBorder="1" applyAlignment="1">
      <alignment horizontal="right"/>
    </xf>
    <xf numFmtId="0" fontId="34" fillId="0" borderId="5" xfId="0" applyFont="1" applyFill="1" applyBorder="1" applyAlignment="1">
      <alignment/>
    </xf>
    <xf numFmtId="0" fontId="33" fillId="0" borderId="5" xfId="0" applyFont="1" applyFill="1" applyBorder="1" applyAlignment="1">
      <alignment/>
    </xf>
    <xf numFmtId="198" fontId="12" fillId="0" borderId="5" xfId="0" applyNumberFormat="1" applyFont="1" applyFill="1" applyBorder="1" applyAlignment="1">
      <alignment/>
    </xf>
    <xf numFmtId="198" fontId="33" fillId="0" borderId="5" xfId="0" applyNumberFormat="1" applyFont="1" applyFill="1" applyBorder="1" applyAlignment="1">
      <alignment/>
    </xf>
    <xf numFmtId="198" fontId="12" fillId="8" borderId="5" xfId="0" applyNumberFormat="1" applyFont="1" applyFill="1" applyBorder="1" applyAlignment="1">
      <alignment/>
    </xf>
    <xf numFmtId="198" fontId="12" fillId="7" borderId="5" xfId="0" applyNumberFormat="1" applyFont="1" applyFill="1" applyBorder="1" applyAlignment="1">
      <alignment/>
    </xf>
    <xf numFmtId="0" fontId="12" fillId="0" borderId="5" xfId="0" applyFont="1" applyFill="1" applyBorder="1" applyAlignment="1">
      <alignment horizontal="right"/>
    </xf>
    <xf numFmtId="188" fontId="33" fillId="0" borderId="5" xfId="0" applyNumberFormat="1" applyFont="1" applyFill="1" applyBorder="1" applyAlignment="1">
      <alignment/>
    </xf>
    <xf numFmtId="188" fontId="12" fillId="8" borderId="5" xfId="0" applyNumberFormat="1" applyFont="1" applyFill="1" applyBorder="1" applyAlignment="1">
      <alignment/>
    </xf>
    <xf numFmtId="1" fontId="19" fillId="8" borderId="5" xfId="0" applyNumberFormat="1" applyFont="1" applyFill="1" applyBorder="1" applyAlignment="1">
      <alignment horizontal="center"/>
    </xf>
    <xf numFmtId="0" fontId="17" fillId="8" borderId="5" xfId="0" applyFont="1" applyFill="1" applyBorder="1" applyAlignment="1">
      <alignment/>
    </xf>
    <xf numFmtId="0" fontId="34" fillId="0" borderId="6" xfId="0" applyFont="1" applyFill="1" applyBorder="1" applyAlignment="1">
      <alignment/>
    </xf>
    <xf numFmtId="0" fontId="33" fillId="0" borderId="5" xfId="54" applyFont="1" applyFill="1" applyBorder="1">
      <alignment/>
      <protection/>
    </xf>
    <xf numFmtId="198" fontId="18" fillId="0" borderId="5" xfId="54" applyNumberFormat="1" applyFont="1" applyFill="1" applyBorder="1">
      <alignment/>
      <protection/>
    </xf>
    <xf numFmtId="188" fontId="33" fillId="0" borderId="5" xfId="54" applyNumberFormat="1" applyFont="1" applyFill="1" applyBorder="1">
      <alignment/>
      <protection/>
    </xf>
    <xf numFmtId="188" fontId="12" fillId="8" borderId="5" xfId="54" applyNumberFormat="1" applyFont="1" applyFill="1" applyBorder="1">
      <alignment/>
      <protection/>
    </xf>
    <xf numFmtId="189" fontId="33" fillId="0" borderId="5" xfId="52" applyNumberFormat="1" applyFont="1" applyFill="1" applyBorder="1" applyAlignment="1">
      <alignment/>
    </xf>
    <xf numFmtId="189" fontId="33" fillId="0" borderId="5" xfId="52" applyNumberFormat="1" applyFont="1" applyFill="1" applyBorder="1" applyAlignment="1">
      <alignment horizontal="right"/>
    </xf>
    <xf numFmtId="0" fontId="18" fillId="0" borderId="5" xfId="54" applyFont="1" applyFill="1" applyBorder="1">
      <alignment/>
      <protection/>
    </xf>
    <xf numFmtId="0" fontId="34" fillId="0" borderId="5" xfId="0" applyFont="1" applyFill="1" applyBorder="1" applyAlignment="1">
      <alignment horizontal="left"/>
    </xf>
    <xf numFmtId="1" fontId="32" fillId="0" borderId="5" xfId="0" applyNumberFormat="1" applyFont="1" applyFill="1" applyBorder="1" applyAlignment="1">
      <alignment horizontal="center"/>
    </xf>
    <xf numFmtId="1" fontId="45" fillId="8" borderId="5" xfId="0" applyNumberFormat="1" applyFont="1" applyFill="1" applyBorder="1" applyAlignment="1">
      <alignment horizontal="center"/>
    </xf>
    <xf numFmtId="0" fontId="42" fillId="0" borderId="5" xfId="0" applyNumberFormat="1" applyFont="1" applyFill="1" applyBorder="1" applyAlignment="1">
      <alignment horizontal="right" vertical="center"/>
    </xf>
    <xf numFmtId="1" fontId="36" fillId="0" borderId="5" xfId="0" applyNumberFormat="1" applyFont="1" applyFill="1" applyBorder="1" applyAlignment="1">
      <alignment horizontal="center"/>
    </xf>
    <xf numFmtId="1" fontId="16" fillId="8" borderId="5" xfId="0" applyNumberFormat="1" applyFont="1" applyFill="1" applyBorder="1" applyAlignment="1">
      <alignment horizontal="center"/>
    </xf>
    <xf numFmtId="1" fontId="16" fillId="7" borderId="5" xfId="0" applyNumberFormat="1" applyFont="1" applyFill="1" applyBorder="1" applyAlignment="1">
      <alignment horizontal="center"/>
    </xf>
    <xf numFmtId="189" fontId="35" fillId="0" borderId="5" xfId="52" applyNumberFormat="1" applyFont="1" applyFill="1" applyBorder="1" applyAlignment="1">
      <alignment horizontal="right"/>
    </xf>
    <xf numFmtId="0" fontId="33" fillId="0" borderId="5" xfId="0" applyFont="1" applyFill="1" applyBorder="1" applyAlignment="1">
      <alignment horizontal="right"/>
    </xf>
    <xf numFmtId="189" fontId="12" fillId="8" borderId="5" xfId="52" applyNumberFormat="1" applyFont="1" applyFill="1" applyBorder="1" applyAlignment="1">
      <alignment/>
    </xf>
    <xf numFmtId="43" fontId="33" fillId="0" borderId="5" xfId="25" applyFont="1" applyFill="1" applyBorder="1" applyAlignment="1">
      <alignment/>
    </xf>
    <xf numFmtId="43" fontId="12" fillId="8" borderId="5" xfId="25" applyFont="1" applyFill="1" applyBorder="1" applyAlignment="1">
      <alignment/>
    </xf>
    <xf numFmtId="43" fontId="12" fillId="7" borderId="5" xfId="25" applyFont="1" applyFill="1" applyBorder="1" applyAlignment="1">
      <alignment/>
    </xf>
    <xf numFmtId="188" fontId="33" fillId="0" borderId="5" xfId="52" applyNumberFormat="1" applyFont="1" applyFill="1" applyBorder="1" applyAlignment="1">
      <alignment/>
    </xf>
    <xf numFmtId="188" fontId="12" fillId="8" borderId="5" xfId="52" applyNumberFormat="1" applyFont="1" applyFill="1" applyBorder="1" applyAlignment="1">
      <alignment/>
    </xf>
    <xf numFmtId="0" fontId="37" fillId="0" borderId="6" xfId="0" applyFont="1" applyFill="1" applyBorder="1" applyAlignment="1">
      <alignment horizontal="left"/>
    </xf>
    <xf numFmtId="0" fontId="33" fillId="0" borderId="6" xfId="0" applyFont="1" applyFill="1" applyBorder="1" applyAlignment="1">
      <alignment horizontal="center"/>
    </xf>
    <xf numFmtId="188" fontId="33" fillId="0" borderId="5" xfId="25" applyNumberFormat="1" applyFont="1" applyFill="1" applyBorder="1" applyAlignment="1">
      <alignment/>
    </xf>
    <xf numFmtId="1" fontId="35" fillId="0" borderId="0" xfId="0" applyNumberFormat="1" applyFont="1" applyFill="1" applyBorder="1" applyAlignment="1">
      <alignment horizontal="right"/>
    </xf>
    <xf numFmtId="1" fontId="19" fillId="7" borderId="0" xfId="0" applyNumberFormat="1" applyFont="1" applyFill="1" applyBorder="1" applyAlignment="1">
      <alignment horizontal="right"/>
    </xf>
    <xf numFmtId="0" fontId="33" fillId="0" borderId="6" xfId="0" applyFont="1" applyFill="1" applyBorder="1" applyAlignment="1">
      <alignment/>
    </xf>
    <xf numFmtId="0" fontId="23" fillId="0" borderId="5" xfId="52" applyNumberFormat="1" applyFont="1" applyFill="1" applyBorder="1" applyAlignment="1">
      <alignment horizontal="right"/>
    </xf>
    <xf numFmtId="188" fontId="34" fillId="0" borderId="5" xfId="0" applyNumberFormat="1" applyFont="1" applyFill="1" applyBorder="1" applyAlignment="1">
      <alignment/>
    </xf>
    <xf numFmtId="188" fontId="17" fillId="8" borderId="5" xfId="0" applyNumberFormat="1" applyFont="1" applyFill="1" applyBorder="1" applyAlignment="1">
      <alignment/>
    </xf>
    <xf numFmtId="188" fontId="17" fillId="7" borderId="5" xfId="0" applyNumberFormat="1" applyFont="1" applyFill="1" applyBorder="1" applyAlignment="1">
      <alignment/>
    </xf>
    <xf numFmtId="0" fontId="23" fillId="0" borderId="5" xfId="0" applyNumberFormat="1" applyFont="1" applyFill="1" applyBorder="1" applyAlignment="1">
      <alignment horizontal="right"/>
    </xf>
    <xf numFmtId="189" fontId="33" fillId="0" borderId="5" xfId="25" applyNumberFormat="1" applyFont="1" applyFill="1" applyBorder="1" applyAlignment="1">
      <alignment horizontal="right"/>
    </xf>
    <xf numFmtId="188" fontId="33" fillId="6" borderId="5" xfId="0" applyNumberFormat="1" applyFont="1" applyFill="1" applyBorder="1" applyAlignment="1">
      <alignment/>
    </xf>
    <xf numFmtId="188" fontId="12" fillId="7" borderId="5" xfId="25" applyNumberFormat="1" applyFont="1" applyFill="1" applyBorder="1" applyAlignment="1">
      <alignment/>
    </xf>
    <xf numFmtId="189" fontId="34" fillId="0" borderId="5" xfId="52" applyNumberFormat="1" applyFont="1" applyFill="1" applyBorder="1" applyAlignment="1">
      <alignment horizontal="right"/>
    </xf>
    <xf numFmtId="189" fontId="12" fillId="8" borderId="5" xfId="0" applyNumberFormat="1" applyFont="1" applyFill="1" applyBorder="1" applyAlignment="1">
      <alignment/>
    </xf>
    <xf numFmtId="199" fontId="12" fillId="8" borderId="5" xfId="25" applyNumberFormat="1" applyFont="1" applyFill="1" applyBorder="1" applyAlignment="1">
      <alignment/>
    </xf>
    <xf numFmtId="0" fontId="37" fillId="0" borderId="5" xfId="0" applyFont="1" applyFill="1" applyBorder="1" applyAlignment="1">
      <alignment/>
    </xf>
    <xf numFmtId="199" fontId="12" fillId="7" borderId="5" xfId="25" applyNumberFormat="1" applyFont="1" applyFill="1" applyBorder="1" applyAlignment="1">
      <alignment/>
    </xf>
    <xf numFmtId="189" fontId="33" fillId="0" borderId="5" xfId="52" applyNumberFormat="1" applyFont="1" applyFill="1" applyBorder="1" applyAlignment="1">
      <alignment horizontal="right" vertical="center"/>
    </xf>
    <xf numFmtId="189" fontId="12" fillId="8" borderId="5" xfId="52" applyNumberFormat="1" applyFont="1" applyFill="1" applyBorder="1" applyAlignment="1">
      <alignment horizontal="right" vertical="center"/>
    </xf>
    <xf numFmtId="189" fontId="12" fillId="7" borderId="5" xfId="52" applyNumberFormat="1" applyFont="1" applyFill="1" applyBorder="1" applyAlignment="1">
      <alignment horizontal="right" vertical="center"/>
    </xf>
    <xf numFmtId="199" fontId="33" fillId="0" borderId="5" xfId="25" applyNumberFormat="1" applyFont="1" applyFill="1" applyBorder="1" applyAlignment="1">
      <alignment horizontal="right" vertical="center"/>
    </xf>
    <xf numFmtId="199" fontId="12" fillId="8" borderId="5" xfId="25" applyNumberFormat="1" applyFont="1" applyFill="1" applyBorder="1" applyAlignment="1">
      <alignment horizontal="right" vertical="center"/>
    </xf>
    <xf numFmtId="199" fontId="12" fillId="7" borderId="5" xfId="25" applyNumberFormat="1" applyFont="1" applyFill="1" applyBorder="1" applyAlignment="1">
      <alignment horizontal="right" vertical="center"/>
    </xf>
    <xf numFmtId="0" fontId="49" fillId="0" borderId="5" xfId="0" applyFont="1" applyFill="1" applyBorder="1" applyAlignment="1">
      <alignment/>
    </xf>
    <xf numFmtId="0" fontId="50" fillId="0" borderId="5" xfId="0" applyFont="1" applyFill="1" applyBorder="1" applyAlignment="1">
      <alignment/>
    </xf>
    <xf numFmtId="0" fontId="51" fillId="0" borderId="5" xfId="0" applyFont="1" applyFill="1" applyBorder="1" applyAlignment="1">
      <alignment/>
    </xf>
    <xf numFmtId="198" fontId="12" fillId="0" borderId="0" xfId="52" applyNumberFormat="1" applyFont="1" applyFill="1" applyBorder="1" applyAlignment="1">
      <alignment horizontal="right"/>
    </xf>
    <xf numFmtId="198" fontId="12" fillId="0" borderId="6" xfId="0" applyNumberFormat="1" applyFont="1" applyFill="1" applyBorder="1" applyAlignment="1">
      <alignment horizontal="right"/>
    </xf>
    <xf numFmtId="198" fontId="12" fillId="0" borderId="5" xfId="0" applyNumberFormat="1" applyFont="1" applyFill="1" applyBorder="1" applyAlignment="1">
      <alignment horizontal="right"/>
    </xf>
    <xf numFmtId="0" fontId="12" fillId="0" borderId="5" xfId="0" applyFont="1" applyFill="1" applyBorder="1" applyAlignment="1" applyProtection="1">
      <alignment horizontal="right"/>
      <protection/>
    </xf>
    <xf numFmtId="0" fontId="17" fillId="0" borderId="5" xfId="0" applyFont="1" applyFill="1" applyBorder="1" applyAlignment="1">
      <alignment horizontal="right" wrapText="1"/>
    </xf>
    <xf numFmtId="0" fontId="28" fillId="0" borderId="0" xfId="0" applyFont="1" applyFill="1" applyAlignment="1">
      <alignment horizontal="right"/>
    </xf>
    <xf numFmtId="198" fontId="33" fillId="0" borderId="5" xfId="0" applyNumberFormat="1" applyFont="1" applyFill="1" applyBorder="1" applyAlignment="1">
      <alignment horizontal="right"/>
    </xf>
    <xf numFmtId="2" fontId="33" fillId="0" borderId="0" xfId="0" applyNumberFormat="1" applyFont="1" applyFill="1" applyBorder="1" applyAlignment="1">
      <alignment horizontal="right"/>
    </xf>
    <xf numFmtId="2" fontId="33" fillId="0" borderId="5" xfId="0" applyNumberFormat="1" applyFont="1" applyFill="1" applyBorder="1" applyAlignment="1">
      <alignment horizontal="right"/>
    </xf>
    <xf numFmtId="0" fontId="40" fillId="0" borderId="0" xfId="0" applyFont="1" applyFill="1" applyAlignment="1">
      <alignment horizontal="right"/>
    </xf>
    <xf numFmtId="199" fontId="33" fillId="0" borderId="0" xfId="25" applyNumberFormat="1" applyFont="1" applyFill="1" applyBorder="1" applyAlignment="1">
      <alignment horizontal="right"/>
    </xf>
    <xf numFmtId="0" fontId="33" fillId="0" borderId="0" xfId="0" applyFont="1" applyFill="1" applyBorder="1" applyAlignment="1">
      <alignment horizontal="right"/>
    </xf>
    <xf numFmtId="0" fontId="33" fillId="0" borderId="0" xfId="0" applyFont="1" applyFill="1" applyBorder="1" applyAlignment="1">
      <alignment horizontal="right"/>
    </xf>
    <xf numFmtId="0" fontId="38" fillId="0" borderId="0" xfId="0" applyFont="1" applyFill="1" applyAlignment="1">
      <alignment horizontal="right"/>
    </xf>
    <xf numFmtId="0" fontId="38" fillId="0" borderId="0" xfId="0" applyFont="1" applyFill="1" applyBorder="1" applyAlignment="1">
      <alignment horizontal="right"/>
    </xf>
    <xf numFmtId="0" fontId="39" fillId="0" borderId="0" xfId="0" applyFont="1" applyFill="1" applyAlignment="1">
      <alignment horizontal="right"/>
    </xf>
    <xf numFmtId="1" fontId="35" fillId="6" borderId="5" xfId="0" applyNumberFormat="1" applyFont="1" applyFill="1" applyBorder="1" applyAlignment="1">
      <alignment horizontal="right"/>
    </xf>
    <xf numFmtId="198" fontId="33" fillId="6" borderId="5" xfId="0" applyNumberFormat="1" applyFont="1" applyFill="1" applyBorder="1" applyAlignment="1">
      <alignment/>
    </xf>
    <xf numFmtId="188" fontId="33" fillId="6" borderId="0" xfId="0" applyNumberFormat="1" applyFont="1" applyFill="1" applyBorder="1" applyAlignment="1">
      <alignment horizontal="right"/>
    </xf>
    <xf numFmtId="1" fontId="35" fillId="6" borderId="5" xfId="0" applyNumberFormat="1" applyFont="1" applyFill="1" applyBorder="1" applyAlignment="1">
      <alignment horizontal="center"/>
    </xf>
    <xf numFmtId="198" fontId="34" fillId="6" borderId="0" xfId="0" applyNumberFormat="1" applyFont="1" applyFill="1" applyBorder="1" applyAlignment="1">
      <alignment/>
    </xf>
    <xf numFmtId="188" fontId="14" fillId="6" borderId="0" xfId="0" applyNumberFormat="1" applyFont="1" applyFill="1" applyBorder="1" applyAlignment="1">
      <alignment horizontal="right"/>
    </xf>
    <xf numFmtId="188" fontId="17" fillId="6" borderId="0" xfId="0" applyNumberFormat="1" applyFont="1" applyFill="1" applyBorder="1" applyAlignment="1">
      <alignment horizontal="right"/>
    </xf>
    <xf numFmtId="1" fontId="36" fillId="6" borderId="5" xfId="0" applyNumberFormat="1" applyFont="1" applyFill="1" applyBorder="1" applyAlignment="1">
      <alignment horizontal="center"/>
    </xf>
    <xf numFmtId="189" fontId="33" fillId="6" borderId="5" xfId="0" applyNumberFormat="1" applyFont="1" applyFill="1" applyBorder="1" applyAlignment="1">
      <alignment/>
    </xf>
    <xf numFmtId="199" fontId="33" fillId="6" borderId="5" xfId="25" applyNumberFormat="1" applyFont="1" applyFill="1" applyBorder="1" applyAlignment="1">
      <alignment/>
    </xf>
    <xf numFmtId="199" fontId="34" fillId="6" borderId="0" xfId="25" applyNumberFormat="1" applyFont="1" applyFill="1" applyBorder="1" applyAlignment="1">
      <alignment/>
    </xf>
    <xf numFmtId="189" fontId="34" fillId="6" borderId="0" xfId="0" applyNumberFormat="1" applyFont="1" applyFill="1" applyBorder="1" applyAlignment="1">
      <alignment/>
    </xf>
    <xf numFmtId="189" fontId="33" fillId="6" borderId="0" xfId="52" applyNumberFormat="1" applyFont="1" applyFill="1" applyBorder="1" applyAlignment="1">
      <alignment horizontal="right" vertical="center"/>
    </xf>
    <xf numFmtId="189" fontId="33" fillId="6" borderId="5" xfId="52" applyNumberFormat="1" applyFont="1" applyFill="1" applyBorder="1" applyAlignment="1">
      <alignment horizontal="right" vertical="center"/>
    </xf>
    <xf numFmtId="199" fontId="33" fillId="6" borderId="0" xfId="25" applyNumberFormat="1" applyFont="1" applyFill="1" applyBorder="1" applyAlignment="1">
      <alignment horizontal="right" vertical="center"/>
    </xf>
    <xf numFmtId="199" fontId="34" fillId="6" borderId="0" xfId="25" applyNumberFormat="1" applyFont="1" applyFill="1" applyBorder="1" applyAlignment="1">
      <alignment horizontal="right" vertical="center"/>
    </xf>
    <xf numFmtId="199" fontId="33" fillId="6" borderId="5" xfId="25" applyNumberFormat="1" applyFont="1" applyFill="1" applyBorder="1" applyAlignment="1">
      <alignment horizontal="right" vertical="center"/>
    </xf>
    <xf numFmtId="188" fontId="33" fillId="6" borderId="0" xfId="0" applyNumberFormat="1" applyFont="1" applyFill="1" applyBorder="1" applyAlignment="1">
      <alignment horizontal="center"/>
    </xf>
    <xf numFmtId="1" fontId="30" fillId="6" borderId="6" xfId="0" applyNumberFormat="1" applyFont="1" applyFill="1" applyBorder="1" applyAlignment="1">
      <alignment horizontal="center"/>
    </xf>
    <xf numFmtId="1" fontId="47" fillId="7" borderId="6" xfId="0" applyNumberFormat="1" applyFont="1" applyFill="1" applyBorder="1" applyAlignment="1">
      <alignment horizontal="center"/>
    </xf>
    <xf numFmtId="189" fontId="57" fillId="0" borderId="0" xfId="52" applyNumberFormat="1" applyFont="1" applyFill="1" applyBorder="1" applyAlignment="1">
      <alignment horizontal="center" vertical="top"/>
    </xf>
    <xf numFmtId="188" fontId="12" fillId="8" borderId="5" xfId="0" applyNumberFormat="1" applyFont="1" applyFill="1" applyBorder="1" applyAlignment="1">
      <alignment horizontal="right"/>
    </xf>
    <xf numFmtId="188" fontId="17" fillId="8" borderId="0" xfId="0" applyNumberFormat="1" applyFont="1" applyFill="1" applyBorder="1" applyAlignment="1">
      <alignment horizontal="right"/>
    </xf>
    <xf numFmtId="0" fontId="12" fillId="0" borderId="0" xfId="0" applyFont="1" applyFill="1" applyAlignment="1">
      <alignment horizontal="right"/>
    </xf>
    <xf numFmtId="1" fontId="16" fillId="8" borderId="5" xfId="0" applyNumberFormat="1" applyFont="1" applyFill="1" applyBorder="1" applyAlignment="1">
      <alignment horizontal="right"/>
    </xf>
    <xf numFmtId="189" fontId="12" fillId="8" borderId="0" xfId="0" applyNumberFormat="1" applyFont="1" applyFill="1" applyBorder="1" applyAlignment="1">
      <alignment horizontal="right"/>
    </xf>
    <xf numFmtId="189" fontId="12" fillId="8" borderId="5" xfId="0" applyNumberFormat="1" applyFont="1" applyFill="1" applyBorder="1" applyAlignment="1">
      <alignment horizontal="right"/>
    </xf>
    <xf numFmtId="199" fontId="12" fillId="8" borderId="0" xfId="25" applyNumberFormat="1" applyFont="1" applyFill="1" applyBorder="1" applyAlignment="1">
      <alignment horizontal="right"/>
    </xf>
    <xf numFmtId="199" fontId="12" fillId="8" borderId="5" xfId="25" applyNumberFormat="1" applyFont="1" applyFill="1" applyBorder="1" applyAlignment="1">
      <alignment horizontal="right"/>
    </xf>
    <xf numFmtId="199" fontId="17" fillId="8" borderId="0" xfId="25" applyNumberFormat="1" applyFont="1" applyFill="1" applyBorder="1" applyAlignment="1">
      <alignment horizontal="right"/>
    </xf>
    <xf numFmtId="189" fontId="17" fillId="8" borderId="0" xfId="0" applyNumberFormat="1" applyFont="1" applyFill="1" applyBorder="1" applyAlignment="1">
      <alignment horizontal="right"/>
    </xf>
    <xf numFmtId="199" fontId="12" fillId="0" borderId="0" xfId="25" applyNumberFormat="1" applyFont="1" applyFill="1" applyBorder="1" applyAlignment="1">
      <alignment horizontal="right"/>
    </xf>
    <xf numFmtId="188" fontId="33" fillId="0" borderId="5" xfId="25" applyNumberFormat="1" applyFont="1" applyFill="1" applyBorder="1" applyAlignment="1">
      <alignment horizontal="right"/>
    </xf>
    <xf numFmtId="188" fontId="34" fillId="0" borderId="0" xfId="25" applyNumberFormat="1" applyFont="1" applyFill="1" applyBorder="1" applyAlignment="1">
      <alignment horizontal="right"/>
    </xf>
    <xf numFmtId="188" fontId="34" fillId="0" borderId="5" xfId="0" applyNumberFormat="1" applyFont="1" applyFill="1" applyBorder="1" applyAlignment="1">
      <alignment horizontal="right"/>
    </xf>
    <xf numFmtId="188" fontId="33" fillId="0" borderId="5" xfId="0" applyNumberFormat="1" applyFont="1" applyFill="1" applyBorder="1" applyAlignment="1">
      <alignment horizontal="right"/>
    </xf>
    <xf numFmtId="1" fontId="36" fillId="0" borderId="0" xfId="0" applyNumberFormat="1" applyFont="1" applyFill="1" applyBorder="1" applyAlignment="1">
      <alignment horizontal="right"/>
    </xf>
    <xf numFmtId="188" fontId="33" fillId="6" borderId="5" xfId="0" applyNumberFormat="1" applyFont="1" applyFill="1" applyBorder="1" applyAlignment="1">
      <alignment horizontal="right"/>
    </xf>
    <xf numFmtId="3" fontId="33" fillId="6" borderId="0" xfId="52" applyNumberFormat="1" applyFont="1" applyFill="1" applyBorder="1" applyAlignment="1">
      <alignment/>
    </xf>
    <xf numFmtId="3" fontId="34" fillId="6" borderId="0" xfId="52" applyNumberFormat="1" applyFont="1" applyFill="1" applyBorder="1" applyAlignment="1">
      <alignment/>
    </xf>
    <xf numFmtId="189" fontId="33" fillId="6" borderId="0" xfId="52" applyNumberFormat="1" applyFont="1" applyFill="1" applyBorder="1" applyAlignment="1">
      <alignment/>
    </xf>
    <xf numFmtId="0" fontId="34" fillId="6" borderId="0" xfId="0" applyFont="1" applyFill="1" applyAlignment="1">
      <alignment/>
    </xf>
    <xf numFmtId="189" fontId="33" fillId="6" borderId="5" xfId="52" applyNumberFormat="1" applyFont="1" applyFill="1" applyBorder="1" applyAlignment="1">
      <alignment/>
    </xf>
    <xf numFmtId="189" fontId="34" fillId="6" borderId="0" xfId="52" applyNumberFormat="1" applyFont="1" applyFill="1" applyBorder="1" applyAlignment="1">
      <alignment/>
    </xf>
    <xf numFmtId="189" fontId="12" fillId="0" borderId="0" xfId="52" applyNumberFormat="1" applyFont="1" applyFill="1" applyBorder="1" applyAlignment="1">
      <alignment horizontal="right"/>
    </xf>
    <xf numFmtId="189" fontId="13" fillId="0" borderId="0" xfId="52" applyNumberFormat="1" applyFont="1" applyFill="1" applyBorder="1" applyAlignment="1">
      <alignment horizontal="right" vertical="center"/>
    </xf>
    <xf numFmtId="198" fontId="57" fillId="0" borderId="0" xfId="52" applyNumberFormat="1" applyFont="1" applyFill="1" applyBorder="1" applyAlignment="1">
      <alignment horizontal="right"/>
    </xf>
    <xf numFmtId="0" fontId="33" fillId="6" borderId="5" xfId="0" applyFont="1" applyFill="1" applyBorder="1" applyAlignment="1">
      <alignment/>
    </xf>
    <xf numFmtId="0" fontId="14" fillId="0" borderId="0" xfId="0" applyFont="1" applyFill="1" applyAlignment="1">
      <alignment horizontal="right"/>
    </xf>
    <xf numFmtId="1" fontId="30" fillId="0" borderId="6" xfId="0" applyNumberFormat="1" applyFont="1" applyFill="1" applyBorder="1" applyAlignment="1">
      <alignment horizontal="right"/>
    </xf>
    <xf numFmtId="1" fontId="36" fillId="0" borderId="5" xfId="0" applyNumberFormat="1" applyFont="1" applyFill="1" applyBorder="1" applyAlignment="1">
      <alignment horizontal="right"/>
    </xf>
    <xf numFmtId="189" fontId="33" fillId="0" borderId="0" xfId="0" applyNumberFormat="1" applyFont="1" applyFill="1" applyBorder="1" applyAlignment="1">
      <alignment horizontal="right"/>
    </xf>
    <xf numFmtId="189" fontId="33" fillId="0" borderId="5" xfId="0" applyNumberFormat="1" applyFont="1" applyFill="1" applyBorder="1" applyAlignment="1">
      <alignment horizontal="right"/>
    </xf>
    <xf numFmtId="199" fontId="33" fillId="0" borderId="5" xfId="25" applyNumberFormat="1" applyFont="1" applyFill="1" applyBorder="1" applyAlignment="1">
      <alignment horizontal="right"/>
    </xf>
    <xf numFmtId="199" fontId="34" fillId="0" borderId="0" xfId="25" applyNumberFormat="1" applyFont="1" applyFill="1" applyBorder="1" applyAlignment="1">
      <alignment horizontal="right"/>
    </xf>
    <xf numFmtId="189" fontId="34" fillId="0" borderId="0" xfId="0" applyNumberFormat="1" applyFont="1" applyFill="1" applyBorder="1" applyAlignment="1">
      <alignment horizontal="right"/>
    </xf>
    <xf numFmtId="189" fontId="33" fillId="0" borderId="0" xfId="52" applyNumberFormat="1" applyFont="1" applyFill="1" applyBorder="1" applyAlignment="1">
      <alignment vertical="center"/>
    </xf>
    <xf numFmtId="189" fontId="33" fillId="0" borderId="5" xfId="52" applyNumberFormat="1" applyFont="1" applyFill="1" applyBorder="1" applyAlignment="1">
      <alignment vertical="center"/>
    </xf>
    <xf numFmtId="199" fontId="33" fillId="0" borderId="0" xfId="25" applyNumberFormat="1" applyFont="1" applyFill="1" applyBorder="1" applyAlignment="1">
      <alignment vertical="center"/>
    </xf>
    <xf numFmtId="199" fontId="33" fillId="0" borderId="5" xfId="25" applyNumberFormat="1" applyFont="1" applyFill="1" applyBorder="1" applyAlignment="1">
      <alignment vertical="center"/>
    </xf>
    <xf numFmtId="199" fontId="33" fillId="0" borderId="0" xfId="25" applyNumberFormat="1" applyFont="1" applyFill="1" applyBorder="1" applyAlignment="1">
      <alignment/>
    </xf>
    <xf numFmtId="1" fontId="57" fillId="0" borderId="6" xfId="0" applyNumberFormat="1" applyFont="1" applyFill="1" applyBorder="1" applyAlignment="1">
      <alignment horizontal="right" vertical="top"/>
    </xf>
    <xf numFmtId="1" fontId="35" fillId="6" borderId="0" xfId="0" applyNumberFormat="1" applyFont="1" applyFill="1" applyBorder="1" applyAlignment="1">
      <alignment horizontal="right"/>
    </xf>
    <xf numFmtId="1" fontId="19" fillId="8" borderId="0" xfId="0" applyNumberFormat="1" applyFont="1" applyFill="1" applyBorder="1" applyAlignment="1">
      <alignment horizontal="right"/>
    </xf>
    <xf numFmtId="1" fontId="47" fillId="7" borderId="6" xfId="0" applyNumberFormat="1" applyFont="1" applyFill="1" applyBorder="1" applyAlignment="1">
      <alignment horizontal="right"/>
    </xf>
    <xf numFmtId="198" fontId="12" fillId="7" borderId="5" xfId="0" applyNumberFormat="1" applyFont="1" applyFill="1" applyBorder="1" applyAlignment="1">
      <alignment horizontal="right"/>
    </xf>
    <xf numFmtId="188" fontId="17" fillId="8" borderId="0" xfId="25" applyNumberFormat="1" applyFont="1" applyFill="1" applyBorder="1" applyAlignment="1">
      <alignment horizontal="right"/>
    </xf>
    <xf numFmtId="188" fontId="17" fillId="7" borderId="5" xfId="0" applyNumberFormat="1" applyFont="1" applyFill="1" applyBorder="1" applyAlignment="1">
      <alignment horizontal="right"/>
    </xf>
    <xf numFmtId="188" fontId="17" fillId="8" borderId="5" xfId="0" applyNumberFormat="1" applyFont="1" applyFill="1" applyBorder="1" applyAlignment="1">
      <alignment horizontal="right"/>
    </xf>
    <xf numFmtId="1" fontId="16" fillId="8" borderId="0" xfId="0" applyNumberFormat="1" applyFont="1" applyFill="1" applyBorder="1" applyAlignment="1">
      <alignment horizontal="right"/>
    </xf>
    <xf numFmtId="198" fontId="12" fillId="8" borderId="5" xfId="0" applyNumberFormat="1" applyFont="1" applyFill="1" applyBorder="1" applyAlignment="1">
      <alignment horizontal="right"/>
    </xf>
    <xf numFmtId="188" fontId="12" fillId="7" borderId="0" xfId="25" applyNumberFormat="1" applyFont="1" applyFill="1" applyBorder="1" applyAlignment="1">
      <alignment horizontal="right"/>
    </xf>
    <xf numFmtId="188" fontId="12" fillId="7" borderId="5" xfId="25" applyNumberFormat="1" applyFont="1" applyFill="1" applyBorder="1" applyAlignment="1">
      <alignment horizontal="right"/>
    </xf>
    <xf numFmtId="189" fontId="33" fillId="6" borderId="0" xfId="0" applyNumberFormat="1" applyFont="1" applyFill="1" applyBorder="1" applyAlignment="1">
      <alignment horizontal="right"/>
    </xf>
    <xf numFmtId="189" fontId="33" fillId="6" borderId="5" xfId="0" applyNumberFormat="1" applyFont="1" applyFill="1" applyBorder="1" applyAlignment="1">
      <alignment horizontal="right"/>
    </xf>
    <xf numFmtId="189" fontId="34" fillId="6" borderId="0" xfId="0" applyNumberFormat="1" applyFont="1" applyFill="1" applyBorder="1" applyAlignment="1">
      <alignment horizontal="right"/>
    </xf>
    <xf numFmtId="10" fontId="33" fillId="6" borderId="0" xfId="0" applyNumberFormat="1" applyFont="1" applyFill="1" applyBorder="1" applyAlignment="1">
      <alignment horizontal="right"/>
    </xf>
    <xf numFmtId="10" fontId="35" fillId="6" borderId="5" xfId="0" applyNumberFormat="1" applyFont="1" applyFill="1" applyBorder="1" applyAlignment="1">
      <alignment horizontal="right"/>
    </xf>
    <xf numFmtId="189" fontId="33" fillId="6" borderId="5" xfId="52" applyNumberFormat="1" applyFont="1" applyFill="1" applyBorder="1" applyAlignment="1">
      <alignment horizontal="right"/>
    </xf>
    <xf numFmtId="0" fontId="34" fillId="6" borderId="0" xfId="52" applyNumberFormat="1" applyFont="1" applyFill="1" applyBorder="1" applyAlignment="1">
      <alignment horizontal="right"/>
    </xf>
    <xf numFmtId="188" fontId="34" fillId="6" borderId="0" xfId="52" applyNumberFormat="1" applyFont="1" applyFill="1" applyBorder="1" applyAlignment="1">
      <alignment/>
    </xf>
    <xf numFmtId="188" fontId="17" fillId="6" borderId="0" xfId="52" applyNumberFormat="1" applyFont="1" applyFill="1" applyBorder="1" applyAlignment="1">
      <alignment/>
    </xf>
    <xf numFmtId="0" fontId="17" fillId="6" borderId="0" xfId="0" applyFont="1" applyFill="1" applyBorder="1" applyAlignment="1">
      <alignment/>
    </xf>
    <xf numFmtId="0" fontId="17" fillId="6" borderId="0" xfId="0" applyFont="1" applyFill="1" applyAlignment="1">
      <alignment/>
    </xf>
    <xf numFmtId="0" fontId="33" fillId="0" borderId="0" xfId="30" applyFont="1" applyFill="1" applyAlignment="1">
      <alignment horizontal="left" vertical="center" wrapText="1"/>
    </xf>
    <xf numFmtId="0" fontId="38" fillId="0" borderId="0" xfId="0" applyFont="1" applyAlignment="1">
      <alignment wrapText="1"/>
    </xf>
    <xf numFmtId="0" fontId="33" fillId="0" borderId="0" xfId="0" applyFont="1" applyFill="1" applyAlignment="1">
      <alignment horizontal="left" wrapText="1"/>
    </xf>
    <xf numFmtId="0" fontId="41" fillId="0" borderId="0" xfId="0" applyFont="1" applyFill="1" applyAlignment="1">
      <alignment/>
    </xf>
    <xf numFmtId="0" fontId="40" fillId="0" borderId="0" xfId="0" applyFont="1" applyFill="1" applyAlignment="1">
      <alignment/>
    </xf>
    <xf numFmtId="0" fontId="33" fillId="0" borderId="0" xfId="0" applyFont="1" applyFill="1" applyAlignment="1">
      <alignment horizontal="left"/>
    </xf>
    <xf numFmtId="0" fontId="33" fillId="0" borderId="0" xfId="0" applyNumberFormat="1" applyFont="1" applyFill="1" applyAlignment="1">
      <alignment horizontal="left" wrapText="1"/>
    </xf>
    <xf numFmtId="0" fontId="41" fillId="0" borderId="0" xfId="0" applyFont="1" applyFill="1" applyAlignment="1">
      <alignment horizontal="left"/>
    </xf>
    <xf numFmtId="0" fontId="34" fillId="0" borderId="5" xfId="0" applyFont="1" applyFill="1" applyBorder="1" applyAlignment="1">
      <alignment wrapText="1"/>
    </xf>
    <xf numFmtId="0" fontId="38" fillId="0" borderId="5" xfId="0" applyFont="1" applyBorder="1" applyAlignment="1">
      <alignment wrapText="1"/>
    </xf>
    <xf numFmtId="0" fontId="39" fillId="0" borderId="5" xfId="0" applyFont="1" applyBorder="1" applyAlignment="1">
      <alignment wrapText="1"/>
    </xf>
    <xf numFmtId="0" fontId="34" fillId="0" borderId="0" xfId="0" applyFont="1" applyFill="1" applyBorder="1" applyAlignment="1">
      <alignment wrapText="1"/>
    </xf>
    <xf numFmtId="0" fontId="38" fillId="0" borderId="0" xfId="0" applyFont="1" applyBorder="1" applyAlignment="1">
      <alignment/>
    </xf>
    <xf numFmtId="0" fontId="33" fillId="0" borderId="0" xfId="0" applyFont="1" applyFill="1" applyBorder="1" applyAlignment="1">
      <alignment horizontal="left"/>
    </xf>
    <xf numFmtId="0" fontId="12" fillId="0" borderId="0" xfId="0" applyFont="1" applyFill="1" applyAlignment="1">
      <alignment wrapText="1"/>
    </xf>
    <xf numFmtId="0" fontId="0" fillId="0" borderId="0" xfId="0" applyAlignment="1">
      <alignment wrapText="1"/>
    </xf>
    <xf numFmtId="0" fontId="0" fillId="0" borderId="0" xfId="0" applyAlignment="1">
      <alignment/>
    </xf>
    <xf numFmtId="0" fontId="33" fillId="0" borderId="0" xfId="0" applyFont="1" applyFill="1" applyBorder="1" applyAlignment="1">
      <alignment wrapText="1"/>
    </xf>
    <xf numFmtId="0" fontId="33" fillId="0" borderId="5" xfId="0" applyFont="1" applyFill="1" applyBorder="1" applyAlignment="1">
      <alignment wrapText="1"/>
    </xf>
  </cellXfs>
  <cellStyles count="46">
    <cellStyle name="Normal" xfId="0"/>
    <cellStyle name="6mal" xfId="15"/>
    <cellStyle name="args.style" xfId="16"/>
    <cellStyle name="auf tausender" xfId="17"/>
    <cellStyle name="Followed Hyperlink" xfId="18"/>
    <cellStyle name="category" xfId="19"/>
    <cellStyle name="Comma [0]_~ME0234" xfId="20"/>
    <cellStyle name="Comma [2]" xfId="21"/>
    <cellStyle name="Comma_~ME0234" xfId="22"/>
    <cellStyle name="Currency [0]_~ME0234" xfId="23"/>
    <cellStyle name="Currency_~ME0234" xfId="24"/>
    <cellStyle name="Comma" xfId="25"/>
    <cellStyle name="Comma [0]" xfId="26"/>
    <cellStyle name="Footnote" xfId="27"/>
    <cellStyle name="Grey" xfId="28"/>
    <cellStyle name="HEADER" xfId="29"/>
    <cellStyle name="Hyperlink" xfId="30"/>
    <cellStyle name="InLink" xfId="31"/>
    <cellStyle name="Input" xfId="32"/>
    <cellStyle name="Input [yellow]" xfId="33"/>
    <cellStyle name="Input Cells" xfId="34"/>
    <cellStyle name="Input_APV" xfId="35"/>
    <cellStyle name="Linked Cells" xfId="36"/>
    <cellStyle name="Migliaia_Foglio1" xfId="37"/>
    <cellStyle name="Millares [0]_96 Risk" xfId="38"/>
    <cellStyle name="Millares_96 Risk" xfId="39"/>
    <cellStyle name="Model" xfId="40"/>
    <cellStyle name="Moneda [0]_96 Risk" xfId="41"/>
    <cellStyle name="Moneda_96 Risk" xfId="42"/>
    <cellStyle name="neg0.0" xfId="43"/>
    <cellStyle name="normal" xfId="44"/>
    <cellStyle name="Normal - Style1" xfId="45"/>
    <cellStyle name="Normal_~ME0234" xfId="46"/>
    <cellStyle name="Normale_Ratios" xfId="47"/>
    <cellStyle name="Output" xfId="48"/>
    <cellStyle name="per.style" xfId="49"/>
    <cellStyle name="Percent [2]" xfId="50"/>
    <cellStyle name="Percent_DCFKEY" xfId="51"/>
    <cellStyle name="Percent" xfId="52"/>
    <cellStyle name="Standard_CO_Datasheet_Umbau" xfId="53"/>
    <cellStyle name="Standard_Financial StatementsTA_1Q_03" xfId="54"/>
    <cellStyle name="Standard_Investor Relations Model Guidance" xfId="55"/>
    <cellStyle name="subhead" xfId="56"/>
    <cellStyle name="Title" xfId="57"/>
    <cellStyle name="Currency" xfId="58"/>
    <cellStyle name="Currency [0]" xfId="59"/>
  </cellStyles>
  <dxfs count="1">
    <dxf>
      <border>
        <bottom style="thin">
          <color rgb="FF00FFFF"/>
        </bottom>
      </border>
    </dxf>
  </dxfs>
  <colors>
    <indexedColors>
      <rgbColor rgb="00000000"/>
      <rgbColor rgb="00FFFFFF"/>
      <rgbColor rgb="00FF0000"/>
      <rgbColor rgb="0000FF00"/>
      <rgbColor rgb="000000FF"/>
      <rgbColor rgb="00FFFF00"/>
      <rgbColor rgb="00FF00FF"/>
      <rgbColor rgb="0000FFFF"/>
      <rgbColor rgb="00000000"/>
      <rgbColor rgb="00FFFFFF"/>
      <rgbColor rgb="00FF0033"/>
      <rgbColor rgb="00FF9933"/>
      <rgbColor rgb="000000FF"/>
      <rgbColor rgb="00FFFF00"/>
      <rgbColor rgb="00FF00FF"/>
      <rgbColor rgb="00A6D514"/>
      <rgbColor rgb="00800000"/>
      <rgbColor rgb="00008000"/>
      <rgbColor rgb="00000080"/>
      <rgbColor rgb="00808000"/>
      <rgbColor rgb="00800080"/>
      <rgbColor rgb="00008080"/>
      <rgbColor rgb="00EAEAEA"/>
      <rgbColor rgb="00A9AAAB"/>
      <rgbColor rgb="00707173"/>
      <rgbColor rgb="00FF0033"/>
      <rgbColor rgb="00FECC00"/>
      <rgbColor rgb="00004071"/>
      <rgbColor rgb="005981AA"/>
      <rgbColor rgb="00AEC5DB"/>
      <rgbColor rgb="00D7E1ED"/>
      <rgbColor rgb="00FFFFFF"/>
      <rgbColor rgb="00707173"/>
      <rgbColor rgb="00FF0033"/>
      <rgbColor rgb="00FECC00"/>
      <rgbColor rgb="00004071"/>
      <rgbColor rgb="005981AA"/>
      <rgbColor rgb="00AEC5DB"/>
      <rgbColor rgb="00D7E1ED"/>
      <rgbColor rgb="00FFFFFF"/>
      <rgbColor rgb="00CAE672"/>
      <rgbColor rgb="005981AA"/>
      <rgbColor rgb="00004071"/>
      <rgbColor rgb="00FECC00"/>
      <rgbColor rgb="00AEC5DB"/>
      <rgbColor rgb="00707173"/>
      <rgbColor rgb="00D7E1ED"/>
      <rgbColor rgb="00FF0033"/>
      <rgbColor rgb="003366FF"/>
      <rgbColor rgb="0033CCCC"/>
      <rgbColor rgb="0099CC00"/>
      <rgbColor rgb="00FFCC00"/>
      <rgbColor rgb="00FF9900"/>
      <rgbColor rgb="00FF6600"/>
      <rgbColor rgb="00666699"/>
      <rgbColor rgb="00D4D4D5"/>
      <rgbColor rgb="00003366"/>
      <rgbColor rgb="00339966"/>
      <rgbColor rgb="00003300"/>
      <rgbColor rgb="00333300"/>
      <rgbColor rgb="00993300"/>
      <rgbColor rgb="00E4F2B8"/>
      <rgbColor rgb="00333399"/>
      <rgbColor rgb="0070717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AutoShape 1"/>
        <xdr:cNvSpPr>
          <a:spLocks/>
        </xdr:cNvSpPr>
      </xdr:nvSpPr>
      <xdr:spPr>
        <a:xfrm>
          <a:off x="4638675" y="295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AutoShape 1"/>
        <xdr:cNvSpPr>
          <a:spLocks/>
        </xdr:cNvSpPr>
      </xdr:nvSpPr>
      <xdr:spPr>
        <a:xfrm>
          <a:off x="3743325" y="819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0</xdr:colOff>
      <xdr:row>11</xdr:row>
      <xdr:rowOff>9525</xdr:rowOff>
    </xdr:from>
    <xdr:ext cx="104775" cy="200025"/>
    <xdr:sp>
      <xdr:nvSpPr>
        <xdr:cNvPr id="2" name="TextBox 8"/>
        <xdr:cNvSpPr txBox="1">
          <a:spLocks noChangeArrowheads="1"/>
        </xdr:cNvSpPr>
      </xdr:nvSpPr>
      <xdr:spPr>
        <a:xfrm>
          <a:off x="374332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3" name="TextBox 9"/>
        <xdr:cNvSpPr txBox="1">
          <a:spLocks noChangeArrowheads="1"/>
        </xdr:cNvSpPr>
      </xdr:nvSpPr>
      <xdr:spPr>
        <a:xfrm>
          <a:off x="374332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4" name="TextBox 10"/>
        <xdr:cNvSpPr txBox="1">
          <a:spLocks noChangeArrowheads="1"/>
        </xdr:cNvSpPr>
      </xdr:nvSpPr>
      <xdr:spPr>
        <a:xfrm>
          <a:off x="374332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5" name="TextBox 11"/>
        <xdr:cNvSpPr txBox="1">
          <a:spLocks noChangeArrowheads="1"/>
        </xdr:cNvSpPr>
      </xdr:nvSpPr>
      <xdr:spPr>
        <a:xfrm>
          <a:off x="374332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6" name="TextBox 12"/>
        <xdr:cNvSpPr txBox="1">
          <a:spLocks noChangeArrowheads="1"/>
        </xdr:cNvSpPr>
      </xdr:nvSpPr>
      <xdr:spPr>
        <a:xfrm>
          <a:off x="374332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7" name="TextBox 13"/>
        <xdr:cNvSpPr txBox="1">
          <a:spLocks noChangeArrowheads="1"/>
        </xdr:cNvSpPr>
      </xdr:nvSpPr>
      <xdr:spPr>
        <a:xfrm>
          <a:off x="374332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8" name="TextBox 14"/>
        <xdr:cNvSpPr txBox="1">
          <a:spLocks noChangeArrowheads="1"/>
        </xdr:cNvSpPr>
      </xdr:nvSpPr>
      <xdr:spPr>
        <a:xfrm>
          <a:off x="374332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9" name="TextBox 15"/>
        <xdr:cNvSpPr txBox="1">
          <a:spLocks noChangeArrowheads="1"/>
        </xdr:cNvSpPr>
      </xdr:nvSpPr>
      <xdr:spPr>
        <a:xfrm>
          <a:off x="374332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9525</xdr:rowOff>
    </xdr:from>
    <xdr:ext cx="104775" cy="200025"/>
    <xdr:sp>
      <xdr:nvSpPr>
        <xdr:cNvPr id="10" name="TextBox 16"/>
        <xdr:cNvSpPr txBox="1">
          <a:spLocks noChangeArrowheads="1"/>
        </xdr:cNvSpPr>
      </xdr:nvSpPr>
      <xdr:spPr>
        <a:xfrm>
          <a:off x="468630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9525</xdr:rowOff>
    </xdr:from>
    <xdr:ext cx="104775" cy="200025"/>
    <xdr:sp>
      <xdr:nvSpPr>
        <xdr:cNvPr id="11" name="TextBox 17"/>
        <xdr:cNvSpPr txBox="1">
          <a:spLocks noChangeArrowheads="1"/>
        </xdr:cNvSpPr>
      </xdr:nvSpPr>
      <xdr:spPr>
        <a:xfrm>
          <a:off x="468630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9525</xdr:rowOff>
    </xdr:from>
    <xdr:ext cx="104775" cy="200025"/>
    <xdr:sp>
      <xdr:nvSpPr>
        <xdr:cNvPr id="12" name="TextBox 18"/>
        <xdr:cNvSpPr txBox="1">
          <a:spLocks noChangeArrowheads="1"/>
        </xdr:cNvSpPr>
      </xdr:nvSpPr>
      <xdr:spPr>
        <a:xfrm>
          <a:off x="468630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9525</xdr:rowOff>
    </xdr:from>
    <xdr:ext cx="104775" cy="200025"/>
    <xdr:sp>
      <xdr:nvSpPr>
        <xdr:cNvPr id="13" name="TextBox 19"/>
        <xdr:cNvSpPr txBox="1">
          <a:spLocks noChangeArrowheads="1"/>
        </xdr:cNvSpPr>
      </xdr:nvSpPr>
      <xdr:spPr>
        <a:xfrm>
          <a:off x="468630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4" name="TextBox 21"/>
        <xdr:cNvSpPr txBox="1">
          <a:spLocks noChangeArrowheads="1"/>
        </xdr:cNvSpPr>
      </xdr:nvSpPr>
      <xdr:spPr>
        <a:xfrm>
          <a:off x="374332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5" name="TextBox 22"/>
        <xdr:cNvSpPr txBox="1">
          <a:spLocks noChangeArrowheads="1"/>
        </xdr:cNvSpPr>
      </xdr:nvSpPr>
      <xdr:spPr>
        <a:xfrm>
          <a:off x="374332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6" name="TextBox 23"/>
        <xdr:cNvSpPr txBox="1">
          <a:spLocks noChangeArrowheads="1"/>
        </xdr:cNvSpPr>
      </xdr:nvSpPr>
      <xdr:spPr>
        <a:xfrm>
          <a:off x="374332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7" name="TextBox 24"/>
        <xdr:cNvSpPr txBox="1">
          <a:spLocks noChangeArrowheads="1"/>
        </xdr:cNvSpPr>
      </xdr:nvSpPr>
      <xdr:spPr>
        <a:xfrm>
          <a:off x="374332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AutoShape 1"/>
        <xdr:cNvSpPr>
          <a:spLocks/>
        </xdr:cNvSpPr>
      </xdr:nvSpPr>
      <xdr:spPr>
        <a:xfrm>
          <a:off x="3114675" y="685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AutoShape 1"/>
        <xdr:cNvSpPr>
          <a:spLocks/>
        </xdr:cNvSpPr>
      </xdr:nvSpPr>
      <xdr:spPr>
        <a:xfrm>
          <a:off x="5391150"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SIMOBIL\Datacontainer%20actual%205th%20release%20Si.mobil%202002-04-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s>
    <sheetDataSet>
      <sheetData sheetId="0">
        <row r="3">
          <cell r="B3">
            <v>37257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tabColor indexed="29"/>
  </sheetPr>
  <dimension ref="A2:P28"/>
  <sheetViews>
    <sheetView showGridLines="0" view="pageBreakPreview" zoomScale="75" zoomScaleSheetLayoutView="75" workbookViewId="0" topLeftCell="A1">
      <selection activeCell="B9" sqref="B9"/>
    </sheetView>
  </sheetViews>
  <sheetFormatPr defaultColWidth="11.421875" defaultRowHeight="12.75"/>
  <cols>
    <col min="1" max="1" width="3.28125" style="9" customWidth="1"/>
    <col min="2" max="2" width="3.140625" style="9" customWidth="1"/>
    <col min="3" max="3" width="21.140625" style="9" customWidth="1"/>
    <col min="4" max="5" width="11.421875" style="9" customWidth="1"/>
    <col min="6" max="6" width="40.00390625" style="9" customWidth="1"/>
    <col min="7" max="7" width="5.421875" style="9" customWidth="1"/>
    <col min="8" max="8" width="20.8515625" style="9" bestFit="1" customWidth="1"/>
    <col min="9" max="9" width="6.28125" style="9" customWidth="1"/>
    <col min="10" max="16384" width="11.421875" style="9" customWidth="1"/>
  </cols>
  <sheetData>
    <row r="2" spans="1:9" ht="10.5" customHeight="1">
      <c r="A2" s="2"/>
      <c r="B2" s="2"/>
      <c r="C2" s="2"/>
      <c r="D2" s="2"/>
      <c r="E2" s="2"/>
      <c r="F2" s="2"/>
      <c r="G2" s="2"/>
      <c r="H2" s="2"/>
      <c r="I2" s="2"/>
    </row>
    <row r="3" s="2" customFormat="1" ht="21" customHeight="1"/>
    <row r="4" spans="2:5" s="2" customFormat="1" ht="24.75">
      <c r="B4" s="213" t="s">
        <v>81</v>
      </c>
      <c r="C4" s="213"/>
      <c r="D4" s="214"/>
      <c r="E4" s="214"/>
    </row>
    <row r="5" spans="1:10" ht="24.75" customHeight="1">
      <c r="A5" s="2"/>
      <c r="B5" s="213" t="s">
        <v>219</v>
      </c>
      <c r="C5" s="213"/>
      <c r="D5" s="136"/>
      <c r="E5" s="215"/>
      <c r="F5" s="29"/>
      <c r="G5" s="29"/>
      <c r="H5" s="29"/>
      <c r="I5" s="2"/>
      <c r="J5" s="2"/>
    </row>
    <row r="6" spans="1:13" ht="12.75">
      <c r="A6" s="2"/>
      <c r="B6" s="129"/>
      <c r="C6" s="129"/>
      <c r="D6" s="129"/>
      <c r="E6" s="129"/>
      <c r="F6" s="29"/>
      <c r="G6" s="29"/>
      <c r="H6" s="29"/>
      <c r="I6" s="2"/>
      <c r="J6" s="2"/>
      <c r="K6" s="10"/>
      <c r="L6" s="10"/>
      <c r="M6" s="10"/>
    </row>
    <row r="7" spans="1:13" ht="22.5">
      <c r="A7" s="2"/>
      <c r="B7" s="295" t="s">
        <v>82</v>
      </c>
      <c r="C7" s="296"/>
      <c r="D7" s="296"/>
      <c r="E7" s="296"/>
      <c r="F7" s="297"/>
      <c r="G7" s="297"/>
      <c r="H7" s="295" t="s">
        <v>188</v>
      </c>
      <c r="I7" s="297"/>
      <c r="J7" s="2"/>
      <c r="K7" s="10"/>
      <c r="L7" s="10"/>
      <c r="M7" s="10"/>
    </row>
    <row r="8" spans="1:16" s="14" customFormat="1" ht="21.75" customHeight="1">
      <c r="A8" s="2"/>
      <c r="B8" s="216"/>
      <c r="C8" s="216"/>
      <c r="D8" s="216"/>
      <c r="E8" s="216"/>
      <c r="F8" s="217"/>
      <c r="G8" s="218"/>
      <c r="H8" s="218"/>
      <c r="I8" s="216"/>
      <c r="J8" s="2"/>
      <c r="K8" s="10"/>
      <c r="L8" s="10"/>
      <c r="M8" s="10"/>
      <c r="N8" s="2"/>
      <c r="O8" s="2"/>
      <c r="P8" s="2"/>
    </row>
    <row r="9" spans="1:16" ht="30" customHeight="1">
      <c r="A9" s="2"/>
      <c r="B9" s="219" t="s">
        <v>95</v>
      </c>
      <c r="C9" s="220"/>
      <c r="D9" s="220"/>
      <c r="E9" s="220"/>
      <c r="F9" s="221"/>
      <c r="G9" s="218"/>
      <c r="H9" s="227">
        <v>2</v>
      </c>
      <c r="I9" s="216"/>
      <c r="J9" s="2"/>
      <c r="K9" s="10"/>
      <c r="L9" s="10"/>
      <c r="M9" s="10"/>
      <c r="N9" s="2"/>
      <c r="O9" s="2"/>
      <c r="P9" s="2"/>
    </row>
    <row r="10" spans="1:16" s="14" customFormat="1" ht="7.5" customHeight="1">
      <c r="A10" s="2"/>
      <c r="B10" s="222"/>
      <c r="C10" s="222"/>
      <c r="D10" s="222"/>
      <c r="E10" s="222"/>
      <c r="F10" s="222"/>
      <c r="G10" s="218"/>
      <c r="H10" s="227"/>
      <c r="I10" s="216"/>
      <c r="J10" s="2"/>
      <c r="K10" s="10"/>
      <c r="L10" s="10"/>
      <c r="M10" s="10"/>
      <c r="N10" s="2"/>
      <c r="O10" s="2"/>
      <c r="P10" s="2"/>
    </row>
    <row r="11" spans="1:16" ht="30" customHeight="1">
      <c r="A11" s="2"/>
      <c r="B11" s="219" t="s">
        <v>85</v>
      </c>
      <c r="C11" s="221"/>
      <c r="D11" s="221"/>
      <c r="E11" s="221"/>
      <c r="F11" s="221"/>
      <c r="G11" s="218"/>
      <c r="H11" s="227">
        <v>3</v>
      </c>
      <c r="I11" s="216"/>
      <c r="J11" s="2"/>
      <c r="K11" s="10"/>
      <c r="L11" s="10"/>
      <c r="M11" s="10"/>
      <c r="N11" s="2"/>
      <c r="O11" s="2"/>
      <c r="P11" s="2"/>
    </row>
    <row r="12" spans="1:16" s="14" customFormat="1" ht="7.5" customHeight="1">
      <c r="A12" s="2"/>
      <c r="B12" s="222"/>
      <c r="C12" s="222"/>
      <c r="D12" s="222"/>
      <c r="E12" s="222"/>
      <c r="F12" s="222"/>
      <c r="G12" s="218"/>
      <c r="H12" s="227"/>
      <c r="I12" s="216"/>
      <c r="J12" s="2"/>
      <c r="K12" s="10"/>
      <c r="L12" s="10"/>
      <c r="M12" s="10"/>
      <c r="N12" s="2"/>
      <c r="O12" s="2"/>
      <c r="P12" s="2"/>
    </row>
    <row r="13" spans="1:16" ht="30" customHeight="1">
      <c r="A13" s="2"/>
      <c r="B13" s="219" t="s">
        <v>132</v>
      </c>
      <c r="C13" s="223"/>
      <c r="D13" s="221"/>
      <c r="E13" s="221"/>
      <c r="F13" s="221"/>
      <c r="G13" s="218"/>
      <c r="H13" s="227">
        <v>4</v>
      </c>
      <c r="I13" s="216"/>
      <c r="J13" s="2"/>
      <c r="K13" s="10"/>
      <c r="L13" s="10"/>
      <c r="M13" s="10"/>
      <c r="N13" s="2"/>
      <c r="O13" s="2"/>
      <c r="P13" s="2"/>
    </row>
    <row r="14" spans="1:13" ht="7.5" customHeight="1">
      <c r="A14" s="2"/>
      <c r="B14" s="221"/>
      <c r="C14" s="223"/>
      <c r="D14" s="221"/>
      <c r="E14" s="221"/>
      <c r="F14" s="221"/>
      <c r="G14" s="218"/>
      <c r="H14" s="227"/>
      <c r="I14" s="224"/>
      <c r="J14" s="2"/>
      <c r="K14" s="10"/>
      <c r="L14" s="10"/>
      <c r="M14" s="10"/>
    </row>
    <row r="15" spans="1:13" ht="30" customHeight="1">
      <c r="A15" s="2"/>
      <c r="B15" s="219" t="s">
        <v>133</v>
      </c>
      <c r="C15" s="223"/>
      <c r="D15" s="221"/>
      <c r="E15" s="221"/>
      <c r="F15" s="221"/>
      <c r="G15" s="218"/>
      <c r="H15" s="228" t="s">
        <v>189</v>
      </c>
      <c r="I15" s="216"/>
      <c r="J15" s="2"/>
      <c r="K15" s="10"/>
      <c r="L15" s="10"/>
      <c r="M15" s="10"/>
    </row>
    <row r="16" spans="1:10" ht="7.5" customHeight="1">
      <c r="A16" s="2"/>
      <c r="B16" s="221"/>
      <c r="C16" s="223"/>
      <c r="D16" s="221"/>
      <c r="E16" s="221"/>
      <c r="F16" s="221"/>
      <c r="G16" s="218"/>
      <c r="H16" s="218"/>
      <c r="I16" s="224"/>
      <c r="J16" s="2"/>
    </row>
    <row r="17" spans="1:10" ht="22.5" hidden="1">
      <c r="A17" s="2"/>
      <c r="B17" s="224"/>
      <c r="C17" s="224"/>
      <c r="D17" s="224"/>
      <c r="E17" s="224"/>
      <c r="F17" s="224"/>
      <c r="G17" s="224"/>
      <c r="H17" s="224"/>
      <c r="I17" s="216"/>
      <c r="J17" s="2"/>
    </row>
    <row r="18" spans="1:10" ht="22.5" hidden="1">
      <c r="A18" s="2"/>
      <c r="B18" s="216"/>
      <c r="C18" s="216"/>
      <c r="D18" s="216"/>
      <c r="E18" s="216"/>
      <c r="F18" s="216"/>
      <c r="G18" s="216"/>
      <c r="H18" s="216"/>
      <c r="I18" s="216"/>
      <c r="J18" s="2"/>
    </row>
    <row r="19" spans="1:10" ht="22.5" hidden="1">
      <c r="A19" s="2"/>
      <c r="B19" s="225"/>
      <c r="C19" s="216"/>
      <c r="D19" s="216"/>
      <c r="E19" s="216"/>
      <c r="F19" s="216"/>
      <c r="G19" s="216"/>
      <c r="H19" s="216"/>
      <c r="I19" s="216"/>
      <c r="J19" s="2"/>
    </row>
    <row r="20" spans="1:10" ht="22.5" hidden="1">
      <c r="A20" s="2"/>
      <c r="B20" s="225"/>
      <c r="C20" s="216"/>
      <c r="D20" s="216"/>
      <c r="E20" s="216"/>
      <c r="F20" s="216"/>
      <c r="G20" s="216"/>
      <c r="H20" s="216"/>
      <c r="I20" s="216"/>
      <c r="J20" s="2"/>
    </row>
    <row r="21" spans="1:10" ht="22.5">
      <c r="A21" s="2"/>
      <c r="B21" s="225"/>
      <c r="C21" s="216"/>
      <c r="D21" s="216"/>
      <c r="E21" s="216"/>
      <c r="F21" s="216"/>
      <c r="G21" s="216"/>
      <c r="H21" s="216"/>
      <c r="I21" s="216"/>
      <c r="J21" s="2"/>
    </row>
    <row r="22" spans="1:10" ht="14.25">
      <c r="A22" s="2"/>
      <c r="B22" s="226" t="s">
        <v>80</v>
      </c>
      <c r="C22" s="2"/>
      <c r="D22" s="2"/>
      <c r="E22" s="2"/>
      <c r="F22" s="2"/>
      <c r="G22" s="2"/>
      <c r="H22" s="2"/>
      <c r="I22" s="2"/>
      <c r="J22" s="2"/>
    </row>
    <row r="23" spans="1:10" ht="12.75">
      <c r="A23" s="2"/>
      <c r="B23" s="51"/>
      <c r="C23" s="2"/>
      <c r="D23" s="2"/>
      <c r="E23" s="2"/>
      <c r="F23" s="2"/>
      <c r="G23" s="2"/>
      <c r="H23" s="2"/>
      <c r="I23" s="2"/>
      <c r="J23" s="2"/>
    </row>
    <row r="24" spans="1:10" ht="12.75">
      <c r="A24" s="2"/>
      <c r="B24" s="51"/>
      <c r="C24" s="2"/>
      <c r="D24" s="2"/>
      <c r="E24" s="2"/>
      <c r="F24" s="2"/>
      <c r="G24" s="2"/>
      <c r="H24" s="2"/>
      <c r="I24" s="2"/>
      <c r="J24" s="2"/>
    </row>
    <row r="25" spans="1:10" ht="16.5" customHeight="1">
      <c r="A25" s="2"/>
      <c r="B25" s="398"/>
      <c r="C25" s="399"/>
      <c r="D25" s="399"/>
      <c r="E25" s="399"/>
      <c r="F25" s="399"/>
      <c r="G25" s="399"/>
      <c r="H25" s="399"/>
      <c r="I25" s="399"/>
      <c r="J25" s="2"/>
    </row>
    <row r="26" spans="2:9" s="2" customFormat="1" ht="12.75">
      <c r="B26" s="399"/>
      <c r="C26" s="399"/>
      <c r="D26" s="399"/>
      <c r="E26" s="399"/>
      <c r="F26" s="399"/>
      <c r="G26" s="399"/>
      <c r="H26" s="399"/>
      <c r="I26" s="399"/>
    </row>
    <row r="27" ht="12.75">
      <c r="J27" s="2"/>
    </row>
    <row r="28" ht="12.75">
      <c r="J28" s="2"/>
    </row>
  </sheetData>
  <mergeCells count="1">
    <mergeCell ref="B25:I26"/>
  </mergeCells>
  <printOptions/>
  <pageMargins left="0.7874015748031497" right="0.7874015748031497" top="0.984251968503937" bottom="0.984251968503937" header="0.5118110236220472" footer="0.5118110236220472"/>
  <pageSetup horizontalDpi="600" verticalDpi="600" orientation="landscape" paperSize="9" scale="90" r:id="rId2"/>
  <headerFooter alignWithMargins="0">
    <oddHeader>&amp;R&amp;G</oddHeader>
    <oddFooter>&amp;L&amp;"Verdana,Standard"Telekom Austria Group&amp;C&amp;"Verdana,Standard"20.08.2008&amp;R&amp;"Verdana,Standard"&amp;P</oddFooter>
  </headerFooter>
  <legacyDrawingHF r:id="rId1"/>
</worksheet>
</file>

<file path=xl/worksheets/sheet2.xml><?xml version="1.0" encoding="utf-8"?>
<worksheet xmlns="http://schemas.openxmlformats.org/spreadsheetml/2006/main" xmlns:r="http://schemas.openxmlformats.org/officeDocument/2006/relationships">
  <sheetPr codeName="Tabelle91">
    <tabColor indexed="30"/>
  </sheetPr>
  <dimension ref="A2:Q48"/>
  <sheetViews>
    <sheetView showGridLines="0" view="pageBreakPreview" zoomScale="75" zoomScaleNormal="75" zoomScaleSheetLayoutView="75" workbookViewId="0" topLeftCell="A1">
      <selection activeCell="B9" sqref="B9"/>
    </sheetView>
  </sheetViews>
  <sheetFormatPr defaultColWidth="11.421875" defaultRowHeight="12.75" outlineLevelCol="1"/>
  <cols>
    <col min="1" max="1" width="3.57421875" style="2" customWidth="1"/>
    <col min="2" max="2" width="66.00390625" style="2" customWidth="1"/>
    <col min="3" max="3" width="5.140625" style="2" hidden="1" customWidth="1" outlineLevel="1"/>
    <col min="4" max="4" width="13.7109375" style="5" customWidth="1" collapsed="1"/>
    <col min="5" max="10" width="13.7109375" style="5" customWidth="1"/>
    <col min="11" max="11" width="13.7109375" style="2" customWidth="1" collapsed="1"/>
    <col min="12" max="12" width="2.140625" style="2" customWidth="1"/>
    <col min="13" max="15" width="9.140625" style="1" customWidth="1" collapsed="1"/>
    <col min="16" max="17" width="9.140625" style="1" customWidth="1" outlineLevel="1"/>
    <col min="18" max="18" width="9.140625" style="2" customWidth="1"/>
    <col min="19" max="22" width="9.140625" style="2" customWidth="1" outlineLevel="1"/>
    <col min="23" max="23" width="9.140625" style="2" customWidth="1"/>
    <col min="24" max="26" width="9.140625" style="2" customWidth="1" outlineLevel="1"/>
    <col min="27" max="27" width="9.140625" style="2" customWidth="1"/>
    <col min="28" max="31" width="9.140625" style="2" customWidth="1" outlineLevel="1"/>
    <col min="32" max="33" width="9.140625" style="2" customWidth="1"/>
    <col min="34" max="34" width="9.140625" style="2" customWidth="1" collapsed="1"/>
    <col min="35" max="37" width="9.140625" style="2" customWidth="1"/>
    <col min="38" max="38" width="9.140625" style="2" customWidth="1" collapsed="1"/>
    <col min="39" max="39" width="9.140625" style="2" customWidth="1"/>
    <col min="40" max="40" width="9.140625" style="2" customWidth="1" collapsed="1"/>
    <col min="41" max="41" width="9.140625" style="2" customWidth="1"/>
    <col min="42" max="53" width="9.140625" style="2" customWidth="1" collapsed="1"/>
    <col min="54" max="54" width="9.140625" style="2" customWidth="1"/>
    <col min="55" max="99" width="9.140625" style="2" customWidth="1" collapsed="1"/>
    <col min="100" max="16384" width="9.140625" style="2" customWidth="1"/>
  </cols>
  <sheetData>
    <row r="2" spans="1:17" s="9" customFormat="1" ht="10.5" customHeight="1">
      <c r="A2" s="2"/>
      <c r="B2" s="2"/>
      <c r="C2" s="2"/>
      <c r="D2" s="2"/>
      <c r="E2" s="2"/>
      <c r="F2" s="2"/>
      <c r="G2" s="2"/>
      <c r="H2" s="2"/>
      <c r="I2" s="2"/>
      <c r="J2" s="2"/>
      <c r="K2" s="2"/>
      <c r="L2" s="2"/>
      <c r="M2" s="69"/>
      <c r="N2" s="69"/>
      <c r="O2" s="69"/>
      <c r="P2" s="69"/>
      <c r="Q2" s="69"/>
    </row>
    <row r="3" spans="4:10" ht="10.5" customHeight="1">
      <c r="D3" s="2"/>
      <c r="E3" s="2"/>
      <c r="F3" s="2"/>
      <c r="G3" s="2"/>
      <c r="H3" s="2"/>
      <c r="I3" s="2"/>
      <c r="J3" s="2"/>
    </row>
    <row r="4" spans="2:10" ht="7.5" customHeight="1">
      <c r="B4" s="401" t="s">
        <v>84</v>
      </c>
      <c r="C4" s="402"/>
      <c r="D4" s="2"/>
      <c r="E4" s="2"/>
      <c r="F4" s="2"/>
      <c r="G4" s="2"/>
      <c r="H4" s="2"/>
      <c r="I4" s="2"/>
      <c r="J4" s="2"/>
    </row>
    <row r="5" spans="2:10" ht="12.75">
      <c r="B5" s="402"/>
      <c r="C5" s="402"/>
      <c r="D5" s="2"/>
      <c r="E5" s="2"/>
      <c r="F5" s="2"/>
      <c r="G5" s="2"/>
      <c r="H5" s="2"/>
      <c r="I5" s="2"/>
      <c r="J5" s="2"/>
    </row>
    <row r="6" spans="4:10" ht="14.25" customHeight="1">
      <c r="D6" s="2"/>
      <c r="E6" s="2"/>
      <c r="F6" s="2"/>
      <c r="G6" s="2"/>
      <c r="H6" s="2"/>
      <c r="I6" s="2"/>
      <c r="J6" s="2"/>
    </row>
    <row r="7" spans="4:11" ht="10.5" customHeight="1">
      <c r="D7" s="2"/>
      <c r="E7" s="2"/>
      <c r="F7" s="2"/>
      <c r="G7" s="2"/>
      <c r="H7" s="2"/>
      <c r="I7" s="2"/>
      <c r="J7" s="2"/>
      <c r="K7" s="147"/>
    </row>
    <row r="8" spans="1:17" s="21" customFormat="1" ht="9" customHeight="1">
      <c r="A8" s="33"/>
      <c r="B8" s="22"/>
      <c r="C8" s="33"/>
      <c r="D8" s="53">
        <v>88</v>
      </c>
      <c r="E8" s="53">
        <v>92</v>
      </c>
      <c r="F8" s="53">
        <v>100</v>
      </c>
      <c r="G8" s="53">
        <v>108</v>
      </c>
      <c r="H8" s="53">
        <v>112</v>
      </c>
      <c r="I8" s="53">
        <v>116</v>
      </c>
      <c r="J8" s="53">
        <v>120</v>
      </c>
      <c r="K8" s="23"/>
      <c r="L8" s="2"/>
      <c r="M8" s="23"/>
      <c r="N8" s="23"/>
      <c r="O8" s="23"/>
      <c r="P8" s="23"/>
      <c r="Q8" s="23"/>
    </row>
    <row r="9" spans="1:17" s="18" customFormat="1" ht="14.25">
      <c r="A9" s="230" t="s">
        <v>12</v>
      </c>
      <c r="B9" s="231"/>
      <c r="C9" s="232"/>
      <c r="D9" s="314" t="s">
        <v>143</v>
      </c>
      <c r="E9" s="234" t="s">
        <v>145</v>
      </c>
      <c r="F9" s="314" t="s">
        <v>154</v>
      </c>
      <c r="G9" s="314" t="s">
        <v>165</v>
      </c>
      <c r="H9" s="314">
        <v>2007</v>
      </c>
      <c r="I9" s="314" t="s">
        <v>201</v>
      </c>
      <c r="J9" s="234" t="s">
        <v>206</v>
      </c>
      <c r="K9" s="314" t="s">
        <v>83</v>
      </c>
      <c r="L9" s="2"/>
      <c r="M9" s="1"/>
      <c r="N9" s="1"/>
      <c r="O9" s="1"/>
      <c r="P9" s="1"/>
      <c r="Q9" s="1"/>
    </row>
    <row r="10" spans="1:11" ht="12" customHeight="1">
      <c r="A10" s="105"/>
      <c r="B10" s="88"/>
      <c r="C10" s="31"/>
      <c r="D10" s="74"/>
      <c r="E10" s="152"/>
      <c r="F10" s="74"/>
      <c r="G10" s="74"/>
      <c r="H10" s="74"/>
      <c r="I10" s="74"/>
      <c r="J10" s="152"/>
      <c r="K10" s="331"/>
    </row>
    <row r="11" spans="1:11" s="18" customFormat="1" ht="15" customHeight="1">
      <c r="A11" s="236" t="s">
        <v>75</v>
      </c>
      <c r="B11" s="237"/>
      <c r="C11" s="232"/>
      <c r="D11" s="315"/>
      <c r="E11" s="240"/>
      <c r="F11" s="315"/>
      <c r="G11" s="315"/>
      <c r="H11" s="315"/>
      <c r="I11" s="315"/>
      <c r="J11" s="240"/>
      <c r="K11" s="315"/>
    </row>
    <row r="12" spans="1:11" ht="12.75">
      <c r="A12" s="105"/>
      <c r="B12" s="105" t="s">
        <v>132</v>
      </c>
      <c r="C12" s="26">
        <v>1.1</v>
      </c>
      <c r="D12" s="74">
        <v>510.8</v>
      </c>
      <c r="E12" s="152">
        <v>533.4</v>
      </c>
      <c r="F12" s="74">
        <v>541.4</v>
      </c>
      <c r="G12" s="74">
        <v>547.4</v>
      </c>
      <c r="H12" s="74">
        <v>2133</v>
      </c>
      <c r="I12" s="74">
        <v>521.9</v>
      </c>
      <c r="J12" s="152">
        <v>521.9</v>
      </c>
      <c r="K12" s="387">
        <v>-0.02155980502437216</v>
      </c>
    </row>
    <row r="13" spans="1:17" s="37" customFormat="1" ht="12.75">
      <c r="A13" s="229"/>
      <c r="B13" s="105" t="s">
        <v>134</v>
      </c>
      <c r="C13" s="70">
        <v>1.2</v>
      </c>
      <c r="D13" s="74">
        <v>694.1</v>
      </c>
      <c r="E13" s="152">
        <v>739.5</v>
      </c>
      <c r="F13" s="74">
        <v>805.3</v>
      </c>
      <c r="G13" s="74">
        <v>796.2</v>
      </c>
      <c r="H13" s="74">
        <v>3035.1</v>
      </c>
      <c r="I13" s="74">
        <v>796.5</v>
      </c>
      <c r="J13" s="152">
        <v>814.3</v>
      </c>
      <c r="K13" s="387">
        <v>0.10114942528735638</v>
      </c>
      <c r="L13" s="2"/>
      <c r="M13" s="70"/>
      <c r="N13" s="70"/>
      <c r="O13" s="70"/>
      <c r="P13" s="70"/>
      <c r="Q13" s="70"/>
    </row>
    <row r="14" spans="1:17" s="18" customFormat="1" ht="12.75">
      <c r="A14" s="105"/>
      <c r="B14" s="237" t="s">
        <v>131</v>
      </c>
      <c r="C14" s="242" t="s">
        <v>35</v>
      </c>
      <c r="D14" s="282">
        <v>-59.100000000000094</v>
      </c>
      <c r="E14" s="244">
        <v>-64.8999999999999</v>
      </c>
      <c r="F14" s="282">
        <v>-69.6</v>
      </c>
      <c r="G14" s="282">
        <v>-55.50000000000054</v>
      </c>
      <c r="H14" s="282">
        <v>-249.10000000000053</v>
      </c>
      <c r="I14" s="282">
        <v>-58.8</v>
      </c>
      <c r="J14" s="244">
        <v>-60</v>
      </c>
      <c r="K14" s="388">
        <v>-0.07550077041602332</v>
      </c>
      <c r="L14" s="2"/>
      <c r="M14" s="1"/>
      <c r="N14" s="1"/>
      <c r="O14" s="1"/>
      <c r="P14" s="1"/>
      <c r="Q14" s="1"/>
    </row>
    <row r="15" spans="1:12" s="6" customFormat="1" ht="14.25" customHeight="1">
      <c r="A15" s="88"/>
      <c r="B15" s="88" t="s">
        <v>75</v>
      </c>
      <c r="C15" s="62">
        <v>1.4</v>
      </c>
      <c r="D15" s="76">
        <v>1145.8</v>
      </c>
      <c r="E15" s="151">
        <v>1208</v>
      </c>
      <c r="F15" s="76">
        <v>1277.1</v>
      </c>
      <c r="G15" s="76">
        <v>1288.1</v>
      </c>
      <c r="H15" s="76">
        <v>4919</v>
      </c>
      <c r="I15" s="76">
        <v>1259.6</v>
      </c>
      <c r="J15" s="151">
        <v>1276.2</v>
      </c>
      <c r="K15" s="389">
        <v>0.05645695364238379</v>
      </c>
      <c r="L15" s="2"/>
    </row>
    <row r="16" spans="1:12" s="6" customFormat="1" ht="14.25" customHeight="1">
      <c r="A16" s="88"/>
      <c r="B16" s="105" t="s">
        <v>212</v>
      </c>
      <c r="C16" s="62">
        <v>1.1</v>
      </c>
      <c r="D16" s="316" t="s">
        <v>166</v>
      </c>
      <c r="E16" s="199" t="s">
        <v>166</v>
      </c>
      <c r="F16" s="316" t="s">
        <v>166</v>
      </c>
      <c r="G16" s="316">
        <v>732.2</v>
      </c>
      <c r="H16" s="316">
        <v>2971.1</v>
      </c>
      <c r="I16" s="316">
        <v>732</v>
      </c>
      <c r="J16" s="199">
        <v>743.8</v>
      </c>
      <c r="K16" s="387" t="s">
        <v>166</v>
      </c>
      <c r="L16" s="2"/>
    </row>
    <row r="17" spans="1:11" s="1" customFormat="1" ht="12.75">
      <c r="A17" s="105"/>
      <c r="B17" s="88"/>
      <c r="C17" s="62"/>
      <c r="D17" s="74"/>
      <c r="E17" s="152"/>
      <c r="F17" s="74"/>
      <c r="G17" s="74"/>
      <c r="H17" s="74"/>
      <c r="I17" s="74"/>
      <c r="J17" s="152"/>
      <c r="K17" s="390"/>
    </row>
    <row r="18" spans="1:11" s="18" customFormat="1" ht="14.25">
      <c r="A18" s="236" t="s">
        <v>167</v>
      </c>
      <c r="B18" s="231"/>
      <c r="C18" s="242"/>
      <c r="D18" s="317"/>
      <c r="E18" s="245"/>
      <c r="F18" s="317"/>
      <c r="G18" s="317"/>
      <c r="H18" s="317"/>
      <c r="I18" s="317"/>
      <c r="J18" s="245"/>
      <c r="K18" s="391"/>
    </row>
    <row r="19" spans="1:11" ht="12.75">
      <c r="A19" s="105"/>
      <c r="B19" s="105" t="s">
        <v>132</v>
      </c>
      <c r="C19" s="26">
        <v>2.1</v>
      </c>
      <c r="D19" s="74">
        <v>194.3</v>
      </c>
      <c r="E19" s="152">
        <v>187.7</v>
      </c>
      <c r="F19" s="74">
        <v>186.8</v>
      </c>
      <c r="G19" s="74">
        <v>136.2</v>
      </c>
      <c r="H19" s="74">
        <v>705</v>
      </c>
      <c r="I19" s="74">
        <v>157.3</v>
      </c>
      <c r="J19" s="152">
        <v>155.3</v>
      </c>
      <c r="K19" s="387">
        <v>-0.17261587639850828</v>
      </c>
    </row>
    <row r="20" spans="1:11" ht="12.75">
      <c r="A20" s="105"/>
      <c r="B20" s="105" t="s">
        <v>134</v>
      </c>
      <c r="C20" s="26">
        <v>2.2</v>
      </c>
      <c r="D20" s="74">
        <v>287.2</v>
      </c>
      <c r="E20" s="152">
        <v>293.4</v>
      </c>
      <c r="F20" s="74">
        <v>339</v>
      </c>
      <c r="G20" s="74">
        <v>258</v>
      </c>
      <c r="H20" s="74">
        <v>1177.6</v>
      </c>
      <c r="I20" s="74">
        <v>345.9</v>
      </c>
      <c r="J20" s="152">
        <v>320.2</v>
      </c>
      <c r="K20" s="387">
        <v>0.09134287661895035</v>
      </c>
    </row>
    <row r="21" spans="1:17" s="18" customFormat="1" ht="12.75">
      <c r="A21" s="105"/>
      <c r="B21" s="237" t="s">
        <v>131</v>
      </c>
      <c r="C21" s="242">
        <v>2.3</v>
      </c>
      <c r="D21" s="282">
        <v>-5.300000000000023</v>
      </c>
      <c r="E21" s="244">
        <v>-14.9</v>
      </c>
      <c r="F21" s="282">
        <v>-4.6</v>
      </c>
      <c r="G21" s="282">
        <v>-2.8999999999999098</v>
      </c>
      <c r="H21" s="282">
        <v>-27.69999999999991</v>
      </c>
      <c r="I21" s="282">
        <v>-4.6</v>
      </c>
      <c r="J21" s="244">
        <v>-6.4</v>
      </c>
      <c r="K21" s="388">
        <v>-0.5704697986577174</v>
      </c>
      <c r="L21" s="2"/>
      <c r="M21" s="1"/>
      <c r="N21" s="1"/>
      <c r="O21" s="1"/>
      <c r="P21" s="1"/>
      <c r="Q21" s="1"/>
    </row>
    <row r="22" spans="1:12" s="6" customFormat="1" ht="12.75" customHeight="1">
      <c r="A22" s="88"/>
      <c r="B22" s="88" t="s">
        <v>230</v>
      </c>
      <c r="C22" s="62">
        <v>2.4</v>
      </c>
      <c r="D22" s="76">
        <v>476.3</v>
      </c>
      <c r="E22" s="151">
        <v>466.1</v>
      </c>
      <c r="F22" s="76">
        <v>521.2</v>
      </c>
      <c r="G22" s="76">
        <v>391.3</v>
      </c>
      <c r="H22" s="76">
        <v>1854.9</v>
      </c>
      <c r="I22" s="76">
        <v>498.6</v>
      </c>
      <c r="J22" s="151">
        <v>469.1</v>
      </c>
      <c r="K22" s="389">
        <v>0.006436387041407476</v>
      </c>
      <c r="L22" s="2"/>
    </row>
    <row r="23" spans="1:12" s="6" customFormat="1" ht="12.75" customHeight="1">
      <c r="A23" s="88"/>
      <c r="B23" s="105" t="s">
        <v>213</v>
      </c>
      <c r="C23" s="62">
        <v>1.2</v>
      </c>
      <c r="D23" s="316" t="s">
        <v>166</v>
      </c>
      <c r="E23" s="199" t="s">
        <v>166</v>
      </c>
      <c r="F23" s="316" t="s">
        <v>166</v>
      </c>
      <c r="G23" s="316">
        <v>227.1</v>
      </c>
      <c r="H23" s="316">
        <v>1146.7</v>
      </c>
      <c r="I23" s="316">
        <v>313.9</v>
      </c>
      <c r="J23" s="199">
        <v>285.2</v>
      </c>
      <c r="K23" s="387" t="s">
        <v>166</v>
      </c>
      <c r="L23" s="2"/>
    </row>
    <row r="24" spans="1:11" s="1" customFormat="1" ht="12.75">
      <c r="A24" s="105"/>
      <c r="B24" s="88"/>
      <c r="C24" s="62"/>
      <c r="D24" s="78"/>
      <c r="E24" s="164"/>
      <c r="F24" s="78"/>
      <c r="G24" s="78"/>
      <c r="H24" s="78"/>
      <c r="I24" s="78"/>
      <c r="J24" s="164"/>
      <c r="K24" s="390"/>
    </row>
    <row r="25" spans="1:11" s="108" customFormat="1" ht="14.25">
      <c r="A25" s="236" t="s">
        <v>168</v>
      </c>
      <c r="B25" s="236"/>
      <c r="C25" s="236"/>
      <c r="D25" s="317"/>
      <c r="E25" s="246"/>
      <c r="F25" s="317"/>
      <c r="G25" s="317"/>
      <c r="H25" s="317"/>
      <c r="I25" s="317"/>
      <c r="J25" s="246"/>
      <c r="K25" s="391"/>
    </row>
    <row r="26" spans="1:11" ht="12.75">
      <c r="A26" s="105"/>
      <c r="B26" s="105" t="s">
        <v>132</v>
      </c>
      <c r="C26" s="26">
        <v>3.1</v>
      </c>
      <c r="D26" s="74">
        <v>55.6</v>
      </c>
      <c r="E26" s="152">
        <v>44.7</v>
      </c>
      <c r="F26" s="74">
        <v>57.3</v>
      </c>
      <c r="G26" s="74">
        <v>-6.400000000000006</v>
      </c>
      <c r="H26" s="74">
        <v>151.2</v>
      </c>
      <c r="I26" s="74">
        <v>30.3</v>
      </c>
      <c r="J26" s="152">
        <v>22.9</v>
      </c>
      <c r="K26" s="387">
        <v>-0.4876957494407159</v>
      </c>
    </row>
    <row r="27" spans="1:11" ht="12.75">
      <c r="A27" s="105"/>
      <c r="B27" s="105" t="s">
        <v>134</v>
      </c>
      <c r="C27" s="26">
        <v>3.2</v>
      </c>
      <c r="D27" s="74">
        <v>162.1</v>
      </c>
      <c r="E27" s="152">
        <v>167.8</v>
      </c>
      <c r="F27" s="74">
        <v>205</v>
      </c>
      <c r="G27" s="74">
        <v>102.6</v>
      </c>
      <c r="H27" s="74">
        <v>637.5</v>
      </c>
      <c r="I27" s="74">
        <v>189.4</v>
      </c>
      <c r="J27" s="152">
        <v>158.1</v>
      </c>
      <c r="K27" s="387">
        <v>-0.057806912991656634</v>
      </c>
    </row>
    <row r="28" spans="1:17" s="18" customFormat="1" ht="12.75">
      <c r="A28" s="105"/>
      <c r="B28" s="237" t="s">
        <v>131</v>
      </c>
      <c r="C28" s="242">
        <v>3.3</v>
      </c>
      <c r="D28" s="282">
        <v>-5.6</v>
      </c>
      <c r="E28" s="244">
        <v>-14.4</v>
      </c>
      <c r="F28" s="282">
        <v>-4.5</v>
      </c>
      <c r="G28" s="282">
        <v>-2.8</v>
      </c>
      <c r="H28" s="282">
        <v>-27.3</v>
      </c>
      <c r="I28" s="282">
        <v>-4.5</v>
      </c>
      <c r="J28" s="244">
        <v>-6.3</v>
      </c>
      <c r="K28" s="388">
        <v>-0.5625</v>
      </c>
      <c r="L28" s="2"/>
      <c r="M28" s="1"/>
      <c r="N28" s="1"/>
      <c r="O28" s="1"/>
      <c r="P28" s="1"/>
      <c r="Q28" s="1"/>
    </row>
    <row r="29" spans="1:12" s="6" customFormat="1" ht="12.75">
      <c r="A29" s="247"/>
      <c r="B29" s="88" t="s">
        <v>175</v>
      </c>
      <c r="C29" s="62">
        <v>3.4</v>
      </c>
      <c r="D29" s="76">
        <v>212.1</v>
      </c>
      <c r="E29" s="151">
        <v>198.1</v>
      </c>
      <c r="F29" s="76">
        <v>257.8</v>
      </c>
      <c r="G29" s="76">
        <v>93.4</v>
      </c>
      <c r="H29" s="76">
        <v>761.4</v>
      </c>
      <c r="I29" s="76">
        <v>215.2</v>
      </c>
      <c r="J29" s="151">
        <v>174.7</v>
      </c>
      <c r="K29" s="389">
        <v>-0.11812216052498736</v>
      </c>
      <c r="L29" s="2"/>
    </row>
    <row r="30" spans="1:12" s="6" customFormat="1" ht="25.5">
      <c r="A30" s="88"/>
      <c r="B30" s="163" t="s">
        <v>217</v>
      </c>
      <c r="C30" s="62">
        <v>1.3</v>
      </c>
      <c r="D30" s="316" t="s">
        <v>166</v>
      </c>
      <c r="E30" s="199" t="s">
        <v>166</v>
      </c>
      <c r="F30" s="316" t="s">
        <v>166</v>
      </c>
      <c r="G30" s="316">
        <v>90.09999999999934</v>
      </c>
      <c r="H30" s="316">
        <v>624.9999999999993</v>
      </c>
      <c r="I30" s="316">
        <v>176.1</v>
      </c>
      <c r="J30" s="199">
        <v>141.1744055699999</v>
      </c>
      <c r="K30" s="387" t="s">
        <v>166</v>
      </c>
      <c r="L30" s="2"/>
    </row>
    <row r="31" spans="1:11" s="1" customFormat="1" ht="11.25" customHeight="1">
      <c r="A31" s="105"/>
      <c r="B31" s="105"/>
      <c r="C31" s="26"/>
      <c r="D31" s="78"/>
      <c r="E31" s="164"/>
      <c r="F31" s="78"/>
      <c r="G31" s="78"/>
      <c r="H31" s="78"/>
      <c r="I31" s="78"/>
      <c r="J31" s="164"/>
      <c r="K31" s="390"/>
    </row>
    <row r="32" spans="1:11" s="108" customFormat="1" ht="14.25">
      <c r="A32" s="236" t="s">
        <v>74</v>
      </c>
      <c r="B32" s="236"/>
      <c r="C32" s="236"/>
      <c r="D32" s="317"/>
      <c r="E32" s="246"/>
      <c r="F32" s="317"/>
      <c r="G32" s="317"/>
      <c r="H32" s="317"/>
      <c r="I32" s="317"/>
      <c r="J32" s="246"/>
      <c r="K32" s="391"/>
    </row>
    <row r="33" spans="1:11" ht="12.75">
      <c r="A33" s="105"/>
      <c r="B33" s="105" t="s">
        <v>135</v>
      </c>
      <c r="C33" s="26" t="s">
        <v>38</v>
      </c>
      <c r="D33" s="74">
        <v>48.7</v>
      </c>
      <c r="E33" s="152">
        <v>59.8</v>
      </c>
      <c r="F33" s="74">
        <v>57.6</v>
      </c>
      <c r="G33" s="74">
        <v>106.5</v>
      </c>
      <c r="H33" s="74">
        <v>272.6</v>
      </c>
      <c r="I33" s="74">
        <v>48.6</v>
      </c>
      <c r="J33" s="152">
        <v>52.2</v>
      </c>
      <c r="K33" s="387">
        <v>-0.1270903010033445</v>
      </c>
    </row>
    <row r="34" spans="1:11" ht="12.75">
      <c r="A34" s="105"/>
      <c r="B34" s="105" t="s">
        <v>136</v>
      </c>
      <c r="C34" s="26" t="s">
        <v>39</v>
      </c>
      <c r="D34" s="74">
        <v>73</v>
      </c>
      <c r="E34" s="152">
        <v>110.4</v>
      </c>
      <c r="F34" s="74">
        <v>67.4</v>
      </c>
      <c r="G34" s="74">
        <v>114.1</v>
      </c>
      <c r="H34" s="74">
        <v>364.9</v>
      </c>
      <c r="I34" s="74">
        <v>73.6</v>
      </c>
      <c r="J34" s="152">
        <v>100.2</v>
      </c>
      <c r="K34" s="387">
        <v>-0.09239130434782594</v>
      </c>
    </row>
    <row r="35" spans="1:17" s="4" customFormat="1" ht="12.75">
      <c r="A35" s="88"/>
      <c r="B35" s="88" t="s">
        <v>57</v>
      </c>
      <c r="C35" s="62"/>
      <c r="D35" s="318">
        <v>121.7</v>
      </c>
      <c r="E35" s="165">
        <v>170.2</v>
      </c>
      <c r="F35" s="318">
        <v>125</v>
      </c>
      <c r="G35" s="318">
        <v>220.6</v>
      </c>
      <c r="H35" s="318">
        <v>637.5</v>
      </c>
      <c r="I35" s="318">
        <v>122.2</v>
      </c>
      <c r="J35" s="165">
        <v>152.4</v>
      </c>
      <c r="K35" s="389">
        <v>-0.10458284371327842</v>
      </c>
      <c r="L35" s="2"/>
      <c r="M35" s="6"/>
      <c r="N35" s="6"/>
      <c r="O35" s="6"/>
      <c r="P35" s="6"/>
      <c r="Q35" s="6"/>
    </row>
    <row r="36" spans="1:17" s="4" customFormat="1" ht="12.75">
      <c r="A36" s="88"/>
      <c r="B36" s="105" t="s">
        <v>137</v>
      </c>
      <c r="C36" s="62" t="s">
        <v>119</v>
      </c>
      <c r="D36" s="74">
        <v>10.7</v>
      </c>
      <c r="E36" s="152">
        <v>4.7</v>
      </c>
      <c r="F36" s="74">
        <v>7.3</v>
      </c>
      <c r="G36" s="74">
        <v>29.2</v>
      </c>
      <c r="H36" s="74">
        <v>51.9</v>
      </c>
      <c r="I36" s="74">
        <v>19.5</v>
      </c>
      <c r="J36" s="152">
        <v>12.2</v>
      </c>
      <c r="K36" s="387">
        <v>1.5957446808510625</v>
      </c>
      <c r="L36" s="2"/>
      <c r="M36" s="6"/>
      <c r="N36" s="6"/>
      <c r="O36" s="6"/>
      <c r="P36" s="6"/>
      <c r="Q36" s="6"/>
    </row>
    <row r="37" spans="1:17" s="4" customFormat="1" ht="12.75">
      <c r="A37" s="88"/>
      <c r="B37" s="105" t="s">
        <v>138</v>
      </c>
      <c r="C37" s="62" t="s">
        <v>120</v>
      </c>
      <c r="D37" s="74">
        <v>34.9</v>
      </c>
      <c r="E37" s="152">
        <v>34.5</v>
      </c>
      <c r="F37" s="74">
        <v>25.8</v>
      </c>
      <c r="G37" s="74">
        <v>66.7</v>
      </c>
      <c r="H37" s="74">
        <v>161.9</v>
      </c>
      <c r="I37" s="74">
        <v>17.9</v>
      </c>
      <c r="J37" s="152">
        <v>26.1</v>
      </c>
      <c r="K37" s="387">
        <v>-0.24347826086956514</v>
      </c>
      <c r="L37" s="2"/>
      <c r="M37" s="6"/>
      <c r="N37" s="6"/>
      <c r="O37" s="6"/>
      <c r="P37" s="6"/>
      <c r="Q37" s="6"/>
    </row>
    <row r="38" spans="1:17" s="18" customFormat="1" ht="12.75">
      <c r="A38" s="105"/>
      <c r="B38" s="236" t="s">
        <v>58</v>
      </c>
      <c r="C38" s="242"/>
      <c r="D38" s="282">
        <v>45.6</v>
      </c>
      <c r="E38" s="244">
        <v>39.2</v>
      </c>
      <c r="F38" s="282">
        <v>33.1</v>
      </c>
      <c r="G38" s="282">
        <v>95.9</v>
      </c>
      <c r="H38" s="282">
        <v>213.8</v>
      </c>
      <c r="I38" s="282">
        <v>37.4</v>
      </c>
      <c r="J38" s="244">
        <v>38.3</v>
      </c>
      <c r="K38" s="388">
        <v>-0.022959183673469497</v>
      </c>
      <c r="L38" s="2"/>
      <c r="M38" s="1"/>
      <c r="N38" s="1"/>
      <c r="O38" s="1"/>
      <c r="P38" s="1"/>
      <c r="Q38" s="1"/>
    </row>
    <row r="39" spans="1:12" s="6" customFormat="1" ht="15" customHeight="1">
      <c r="A39" s="88"/>
      <c r="B39" s="88" t="s">
        <v>191</v>
      </c>
      <c r="C39" s="62" t="s">
        <v>40</v>
      </c>
      <c r="D39" s="76">
        <v>167.3</v>
      </c>
      <c r="E39" s="151">
        <v>209.4</v>
      </c>
      <c r="F39" s="76">
        <v>158.1</v>
      </c>
      <c r="G39" s="76">
        <v>316.5</v>
      </c>
      <c r="H39" s="76">
        <v>851.3</v>
      </c>
      <c r="I39" s="76">
        <v>159.6</v>
      </c>
      <c r="J39" s="151">
        <v>190.7</v>
      </c>
      <c r="K39" s="389">
        <v>-0.08930276981852892</v>
      </c>
      <c r="L39" s="2"/>
    </row>
    <row r="40" spans="1:11" ht="25.5">
      <c r="A40" s="105"/>
      <c r="B40" s="163" t="s">
        <v>218</v>
      </c>
      <c r="C40" s="1">
        <v>1.4</v>
      </c>
      <c r="D40" s="211" t="s">
        <v>166</v>
      </c>
      <c r="E40" s="200" t="s">
        <v>166</v>
      </c>
      <c r="F40" s="211" t="s">
        <v>166</v>
      </c>
      <c r="G40" s="211">
        <v>161.4</v>
      </c>
      <c r="H40" s="211">
        <v>507.4</v>
      </c>
      <c r="I40" s="211">
        <v>87.1</v>
      </c>
      <c r="J40" s="200">
        <v>118.6</v>
      </c>
      <c r="K40" s="387" t="s">
        <v>166</v>
      </c>
    </row>
    <row r="41" spans="1:11" ht="12.75">
      <c r="A41" s="101"/>
      <c r="B41" s="135"/>
      <c r="D41" s="196"/>
      <c r="E41" s="196"/>
      <c r="F41" s="196"/>
      <c r="G41" s="201"/>
      <c r="H41" s="201"/>
      <c r="I41" s="201"/>
      <c r="J41" s="201"/>
      <c r="K41" s="50"/>
    </row>
    <row r="42" spans="1:11" ht="25.5" customHeight="1">
      <c r="A42" s="400" t="s">
        <v>211</v>
      </c>
      <c r="B42" s="400"/>
      <c r="C42" s="400"/>
      <c r="D42" s="400"/>
      <c r="E42" s="400"/>
      <c r="F42" s="400"/>
      <c r="G42" s="400"/>
      <c r="H42" s="400"/>
      <c r="I42" s="400"/>
      <c r="J42" s="400"/>
      <c r="K42" s="400"/>
    </row>
    <row r="43" spans="1:17" s="44" customFormat="1" ht="30" customHeight="1">
      <c r="A43" s="400" t="s">
        <v>208</v>
      </c>
      <c r="B43" s="400"/>
      <c r="C43" s="400"/>
      <c r="D43" s="400"/>
      <c r="E43" s="400"/>
      <c r="F43" s="400"/>
      <c r="G43" s="400"/>
      <c r="H43" s="400"/>
      <c r="I43" s="400"/>
      <c r="J43" s="400"/>
      <c r="K43" s="400"/>
      <c r="L43" s="2"/>
      <c r="M43" s="71"/>
      <c r="N43" s="71"/>
      <c r="O43" s="71"/>
      <c r="P43" s="71"/>
      <c r="Q43" s="71"/>
    </row>
    <row r="44" ht="14.25" customHeight="1"/>
    <row r="45" ht="14.25" customHeight="1"/>
    <row r="46" ht="15" customHeight="1"/>
    <row r="47" spans="2:3" ht="12.75">
      <c r="B47" s="10"/>
      <c r="C47" s="10"/>
    </row>
    <row r="48" spans="2:3" ht="12.75">
      <c r="B48" s="10"/>
      <c r="C48" s="10"/>
    </row>
  </sheetData>
  <mergeCells count="3">
    <mergeCell ref="A43:K43"/>
    <mergeCell ref="B4:C5"/>
    <mergeCell ref="A42:K42"/>
  </mergeCells>
  <conditionalFormatting sqref="M13:IV13 C13 A13 D31:K31 D24:K24">
    <cfRule type="cellIs" priority="1" dxfId="0" operator="notEqual" stopIfTrue="1">
      <formula>""</formula>
    </cfRule>
  </conditionalFormatting>
  <printOptions/>
  <pageMargins left="0.7874015748031497" right="0.7874015748031497" top="0.984251968503937" bottom="0.984251968503937" header="0.5118110236220472" footer="0.5118110236220472"/>
  <pageSetup horizontalDpi="600" verticalDpi="600" orientation="landscape" paperSize="9" scale="72" r:id="rId3"/>
  <headerFooter alignWithMargins="0">
    <oddHeader>&amp;R&amp;G</oddHeader>
    <oddFooter>&amp;L&amp;"Verdana,Standard"Telekom Austria Group&amp;C&amp;"Verdana,Standard"20.08.2008&amp;R&amp;"Verdana,Standard"&amp;P</oddFooter>
  </headerFooter>
  <drawing r:id="rId1"/>
  <legacyDrawingHF r:id="rId2"/>
</worksheet>
</file>

<file path=xl/worksheets/sheet3.xml><?xml version="1.0" encoding="utf-8"?>
<worksheet xmlns="http://schemas.openxmlformats.org/spreadsheetml/2006/main" xmlns:r="http://schemas.openxmlformats.org/officeDocument/2006/relationships">
  <sheetPr codeName="Tabelle921">
    <tabColor indexed="30"/>
  </sheetPr>
  <dimension ref="A2:S48"/>
  <sheetViews>
    <sheetView showGridLines="0" view="pageBreakPreview" zoomScale="75" zoomScaleNormal="75" zoomScaleSheetLayoutView="75" workbookViewId="0" topLeftCell="A1">
      <selection activeCell="B9" sqref="B9"/>
    </sheetView>
  </sheetViews>
  <sheetFormatPr defaultColWidth="11.421875" defaultRowHeight="12.75" outlineLevelCol="1"/>
  <cols>
    <col min="1" max="1" width="4.57421875" style="2" customWidth="1"/>
    <col min="2" max="2" width="3.140625" style="2" customWidth="1"/>
    <col min="3" max="3" width="48.421875" style="2" customWidth="1"/>
    <col min="4" max="4" width="5.7109375" style="5" hidden="1" customWidth="1" outlineLevel="1"/>
    <col min="5" max="5" width="14.140625" style="54" customWidth="1" collapsed="1"/>
    <col min="6" max="11" width="14.140625" style="54" customWidth="1"/>
    <col min="12" max="12" width="14.7109375" style="358" customWidth="1"/>
    <col min="13" max="13" width="5.57421875" style="2" customWidth="1"/>
    <col min="14" max="16" width="9.140625" style="1" customWidth="1" collapsed="1"/>
    <col min="17" max="25" width="9.140625" style="2" customWidth="1" collapsed="1"/>
    <col min="26" max="27" width="9.140625" style="2" hidden="1" customWidth="1" outlineLevel="1"/>
    <col min="28" max="28" width="9.140625" style="2" customWidth="1" collapsed="1"/>
    <col min="29" max="32" width="9.140625" style="2" hidden="1" customWidth="1" outlineLevel="1"/>
    <col min="33" max="33" width="9.140625" style="2" customWidth="1" collapsed="1"/>
    <col min="34" max="36" width="9.140625" style="2" hidden="1" customWidth="1" outlineLevel="1"/>
    <col min="37" max="37" width="9.140625" style="2" customWidth="1" collapsed="1"/>
    <col min="38" max="41" width="9.140625" style="2" hidden="1" customWidth="1" outlineLevel="1"/>
    <col min="42" max="42" width="9.140625" style="2" customWidth="1" collapsed="1"/>
    <col min="43" max="43" width="9.140625" style="2" customWidth="1"/>
    <col min="44" max="44" width="9.140625" style="2" customWidth="1" collapsed="1"/>
    <col min="45" max="47" width="9.140625" style="2" customWidth="1"/>
    <col min="48" max="48" width="9.140625" style="2" customWidth="1" collapsed="1"/>
    <col min="49" max="49" width="9.140625" style="2" customWidth="1"/>
    <col min="50" max="50" width="9.140625" style="2" customWidth="1" collapsed="1"/>
    <col min="51" max="51" width="9.140625" style="2" customWidth="1"/>
    <col min="52" max="63" width="9.140625" style="2" customWidth="1" collapsed="1"/>
    <col min="64" max="64" width="9.140625" style="2" customWidth="1"/>
    <col min="65" max="109" width="9.140625" style="2" customWidth="1" collapsed="1"/>
    <col min="110" max="16384" width="9.140625" style="2" customWidth="1"/>
  </cols>
  <sheetData>
    <row r="2" spans="4:12" ht="12.75" customHeight="1">
      <c r="D2" s="2"/>
      <c r="E2" s="2"/>
      <c r="F2" s="2"/>
      <c r="G2" s="2"/>
      <c r="H2" s="2"/>
      <c r="I2" s="2"/>
      <c r="J2" s="2"/>
      <c r="K2" s="2"/>
      <c r="L2" s="337"/>
    </row>
    <row r="3" spans="5:11" ht="12.75">
      <c r="E3" s="5"/>
      <c r="F3" s="5"/>
      <c r="G3" s="5"/>
      <c r="H3" s="5"/>
      <c r="I3" s="5"/>
      <c r="J3" s="5"/>
      <c r="K3" s="5"/>
    </row>
    <row r="4" spans="2:4" ht="15" customHeight="1">
      <c r="B4" s="405" t="s">
        <v>85</v>
      </c>
      <c r="C4" s="405"/>
      <c r="D4" s="109"/>
    </row>
    <row r="5" spans="2:19" ht="11.25" customHeight="1">
      <c r="B5" s="405"/>
      <c r="C5" s="405"/>
      <c r="D5" s="109"/>
      <c r="E5" s="55"/>
      <c r="F5" s="55"/>
      <c r="G5" s="55"/>
      <c r="H5" s="55"/>
      <c r="I5" s="55"/>
      <c r="J5" s="55"/>
      <c r="K5" s="55"/>
      <c r="L5" s="359"/>
      <c r="N5" s="35"/>
      <c r="O5" s="35"/>
      <c r="P5" s="35"/>
      <c r="Q5" s="35"/>
      <c r="R5" s="35"/>
      <c r="S5" s="35"/>
    </row>
    <row r="6" spans="1:16" s="21" customFormat="1" ht="21" customHeight="1">
      <c r="A6" s="33"/>
      <c r="B6" s="22"/>
      <c r="C6" s="33"/>
      <c r="D6" s="52"/>
      <c r="E6" s="61">
        <v>88</v>
      </c>
      <c r="F6" s="61">
        <v>92</v>
      </c>
      <c r="G6" s="61">
        <v>100</v>
      </c>
      <c r="H6" s="61">
        <v>108</v>
      </c>
      <c r="I6" s="61">
        <v>112</v>
      </c>
      <c r="J6" s="61">
        <v>116</v>
      </c>
      <c r="K6" s="61">
        <v>124</v>
      </c>
      <c r="L6" s="25"/>
      <c r="M6" s="2"/>
      <c r="N6" s="23"/>
      <c r="O6" s="23"/>
      <c r="P6" s="23"/>
    </row>
    <row r="7" spans="1:16" s="18" customFormat="1" ht="14.25">
      <c r="A7" s="230" t="s">
        <v>12</v>
      </c>
      <c r="B7" s="231"/>
      <c r="C7" s="237"/>
      <c r="D7" s="238"/>
      <c r="E7" s="233" t="s">
        <v>143</v>
      </c>
      <c r="F7" s="234" t="s">
        <v>145</v>
      </c>
      <c r="G7" s="233" t="s">
        <v>154</v>
      </c>
      <c r="H7" s="233" t="s">
        <v>165</v>
      </c>
      <c r="I7" s="233">
        <v>2007</v>
      </c>
      <c r="J7" s="233" t="s">
        <v>201</v>
      </c>
      <c r="K7" s="234" t="s">
        <v>206</v>
      </c>
      <c r="L7" s="233" t="s">
        <v>83</v>
      </c>
      <c r="M7" s="2"/>
      <c r="N7" s="1"/>
      <c r="O7" s="1"/>
      <c r="P7" s="1"/>
    </row>
    <row r="8" spans="1:12" ht="14.25">
      <c r="A8" s="107"/>
      <c r="B8" s="101"/>
      <c r="C8" s="101"/>
      <c r="E8" s="52">
        <v>19</v>
      </c>
      <c r="F8" s="173">
        <v>21</v>
      </c>
      <c r="G8" s="52">
        <v>25</v>
      </c>
      <c r="H8" s="52">
        <v>29</v>
      </c>
      <c r="I8" s="52">
        <v>31</v>
      </c>
      <c r="J8" s="52">
        <v>33</v>
      </c>
      <c r="K8" s="173">
        <v>35</v>
      </c>
      <c r="L8" s="360"/>
    </row>
    <row r="9" spans="1:12" s="1" customFormat="1" ht="12.75">
      <c r="A9" s="130" t="s">
        <v>75</v>
      </c>
      <c r="B9" s="130"/>
      <c r="C9" s="130"/>
      <c r="D9" s="56">
        <v>1.1</v>
      </c>
      <c r="E9" s="80">
        <v>1145.8</v>
      </c>
      <c r="F9" s="166">
        <v>1208</v>
      </c>
      <c r="G9" s="80">
        <v>1277.1</v>
      </c>
      <c r="H9" s="80">
        <v>1288.1</v>
      </c>
      <c r="I9" s="80">
        <v>4919</v>
      </c>
      <c r="J9" s="80">
        <v>1259.6</v>
      </c>
      <c r="K9" s="166">
        <v>1276.2</v>
      </c>
      <c r="L9" s="156">
        <v>0.05645695364238423</v>
      </c>
    </row>
    <row r="10" spans="1:12" ht="12.75">
      <c r="A10" s="84" t="s">
        <v>111</v>
      </c>
      <c r="B10" s="101"/>
      <c r="C10" s="84"/>
      <c r="D10" s="56" t="s">
        <v>118</v>
      </c>
      <c r="E10" s="81">
        <v>13.8</v>
      </c>
      <c r="F10" s="167">
        <v>13.2</v>
      </c>
      <c r="G10" s="81">
        <v>18.9</v>
      </c>
      <c r="H10" s="81">
        <v>39.2</v>
      </c>
      <c r="I10" s="81">
        <v>85.1</v>
      </c>
      <c r="J10" s="81">
        <v>34</v>
      </c>
      <c r="K10" s="167">
        <v>23.6</v>
      </c>
      <c r="L10" s="155">
        <v>0.7878787878787881</v>
      </c>
    </row>
    <row r="11" spans="1:12" ht="12.75">
      <c r="A11" s="84"/>
      <c r="B11" s="84"/>
      <c r="C11" s="84"/>
      <c r="D11" s="56"/>
      <c r="E11" s="81"/>
      <c r="F11" s="167"/>
      <c r="G11" s="81"/>
      <c r="H11" s="81"/>
      <c r="I11" s="81"/>
      <c r="J11" s="81"/>
      <c r="K11" s="167"/>
      <c r="L11" s="155"/>
    </row>
    <row r="12" spans="1:12" ht="12.75">
      <c r="A12" s="84"/>
      <c r="B12" s="84" t="s">
        <v>87</v>
      </c>
      <c r="C12" s="84"/>
      <c r="D12" s="56">
        <v>1.3</v>
      </c>
      <c r="E12" s="81">
        <v>-82.5</v>
      </c>
      <c r="F12" s="167">
        <v>-92.2</v>
      </c>
      <c r="G12" s="81">
        <v>-103.1</v>
      </c>
      <c r="H12" s="81">
        <v>-127.9</v>
      </c>
      <c r="I12" s="81">
        <v>-405.7</v>
      </c>
      <c r="J12" s="81">
        <v>-100.5</v>
      </c>
      <c r="K12" s="167">
        <v>-94.3</v>
      </c>
      <c r="L12" s="155">
        <v>0.02277657266811306</v>
      </c>
    </row>
    <row r="13" spans="1:12" ht="12.75">
      <c r="A13" s="84"/>
      <c r="B13" s="84" t="s">
        <v>88</v>
      </c>
      <c r="C13" s="84"/>
      <c r="D13" s="56">
        <v>1.4</v>
      </c>
      <c r="E13" s="81">
        <v>-192.2</v>
      </c>
      <c r="F13" s="167">
        <v>-194.7</v>
      </c>
      <c r="G13" s="81">
        <v>-185.2</v>
      </c>
      <c r="H13" s="81">
        <v>-225.7</v>
      </c>
      <c r="I13" s="81">
        <v>-797.8</v>
      </c>
      <c r="J13" s="81">
        <v>-204.4</v>
      </c>
      <c r="K13" s="167">
        <v>-213.6</v>
      </c>
      <c r="L13" s="155">
        <v>0.09707241910631748</v>
      </c>
    </row>
    <row r="14" spans="1:12" ht="12.75">
      <c r="A14" s="84"/>
      <c r="B14" s="84" t="s">
        <v>24</v>
      </c>
      <c r="C14" s="84"/>
      <c r="D14" s="11">
        <v>1.5</v>
      </c>
      <c r="E14" s="81">
        <v>-264.2</v>
      </c>
      <c r="F14" s="167">
        <v>-268</v>
      </c>
      <c r="G14" s="81">
        <v>-263.3</v>
      </c>
      <c r="H14" s="81">
        <v>-297.5</v>
      </c>
      <c r="I14" s="81">
        <v>-1093</v>
      </c>
      <c r="J14" s="81">
        <v>-283.4</v>
      </c>
      <c r="K14" s="167">
        <v>-294.4</v>
      </c>
      <c r="L14" s="155">
        <v>0.09850746268656674</v>
      </c>
    </row>
    <row r="15" spans="1:12" ht="12.75">
      <c r="A15" s="84"/>
      <c r="B15" s="84" t="s">
        <v>25</v>
      </c>
      <c r="C15" s="84"/>
      <c r="D15" s="20">
        <v>1.6</v>
      </c>
      <c r="E15" s="81">
        <v>0</v>
      </c>
      <c r="F15" s="167">
        <v>0</v>
      </c>
      <c r="G15" s="81">
        <v>0</v>
      </c>
      <c r="H15" s="81">
        <v>-0.5</v>
      </c>
      <c r="I15" s="81">
        <v>-0.5</v>
      </c>
      <c r="J15" s="81">
        <v>0</v>
      </c>
      <c r="K15" s="167">
        <v>0</v>
      </c>
      <c r="L15" s="155" t="s">
        <v>166</v>
      </c>
    </row>
    <row r="16" spans="1:16" s="18" customFormat="1" ht="12.75">
      <c r="A16" s="248"/>
      <c r="B16" s="248" t="s">
        <v>89</v>
      </c>
      <c r="C16" s="248"/>
      <c r="D16" s="249">
        <v>1.7</v>
      </c>
      <c r="E16" s="250">
        <v>-408.6</v>
      </c>
      <c r="F16" s="251">
        <v>-468.2</v>
      </c>
      <c r="G16" s="250">
        <v>-486.6</v>
      </c>
      <c r="H16" s="250">
        <v>-582.3</v>
      </c>
      <c r="I16" s="250">
        <v>-1945.7</v>
      </c>
      <c r="J16" s="250">
        <v>-490.1</v>
      </c>
      <c r="K16" s="251">
        <v>-522.8</v>
      </c>
      <c r="L16" s="253">
        <v>0.11661683041435289</v>
      </c>
      <c r="M16" s="2"/>
      <c r="N16" s="1"/>
      <c r="O16" s="1"/>
      <c r="P16" s="1"/>
    </row>
    <row r="17" spans="1:16" s="4" customFormat="1" ht="13.5" customHeight="1">
      <c r="A17" s="131" t="s">
        <v>164</v>
      </c>
      <c r="B17" s="131"/>
      <c r="C17" s="107"/>
      <c r="D17" s="11">
        <v>1.8</v>
      </c>
      <c r="E17" s="80">
        <v>212.1</v>
      </c>
      <c r="F17" s="166">
        <v>198.1</v>
      </c>
      <c r="G17" s="80">
        <v>257.8</v>
      </c>
      <c r="H17" s="80">
        <v>93.4</v>
      </c>
      <c r="I17" s="80">
        <v>761.4</v>
      </c>
      <c r="J17" s="80">
        <v>215.2</v>
      </c>
      <c r="K17" s="166">
        <v>174.7</v>
      </c>
      <c r="L17" s="156">
        <v>-0.11812216052498714</v>
      </c>
      <c r="M17" s="2"/>
      <c r="N17" s="6"/>
      <c r="O17" s="6"/>
      <c r="P17" s="6"/>
    </row>
    <row r="18" spans="1:12" ht="12.75">
      <c r="A18" s="84"/>
      <c r="B18" s="84"/>
      <c r="C18" s="84"/>
      <c r="D18" s="12"/>
      <c r="E18" s="81"/>
      <c r="F18" s="167"/>
      <c r="G18" s="81"/>
      <c r="H18" s="81"/>
      <c r="I18" s="81"/>
      <c r="J18" s="81"/>
      <c r="K18" s="167"/>
      <c r="L18" s="155"/>
    </row>
    <row r="19" spans="1:12" ht="12.75">
      <c r="A19" s="84"/>
      <c r="B19" s="84" t="s">
        <v>129</v>
      </c>
      <c r="C19" s="84"/>
      <c r="D19" s="12"/>
      <c r="E19" s="81"/>
      <c r="F19" s="167"/>
      <c r="G19" s="81"/>
      <c r="H19" s="81"/>
      <c r="I19" s="81"/>
      <c r="J19" s="81"/>
      <c r="K19" s="167"/>
      <c r="L19" s="155"/>
    </row>
    <row r="20" spans="1:12" ht="12.75">
      <c r="A20" s="84"/>
      <c r="B20" s="84"/>
      <c r="C20" s="84" t="s">
        <v>26</v>
      </c>
      <c r="D20" s="12">
        <v>1.9</v>
      </c>
      <c r="E20" s="81">
        <v>5.1</v>
      </c>
      <c r="F20" s="167">
        <v>5</v>
      </c>
      <c r="G20" s="81">
        <v>5</v>
      </c>
      <c r="H20" s="81">
        <v>6.9</v>
      </c>
      <c r="I20" s="81">
        <v>22</v>
      </c>
      <c r="J20" s="81">
        <v>6.6</v>
      </c>
      <c r="K20" s="167">
        <v>4.8</v>
      </c>
      <c r="L20" s="155">
        <v>-0.039999999999999813</v>
      </c>
    </row>
    <row r="21" spans="1:12" ht="12.75">
      <c r="A21" s="84"/>
      <c r="B21" s="84"/>
      <c r="C21" s="84" t="s">
        <v>27</v>
      </c>
      <c r="D21" s="12">
        <v>2</v>
      </c>
      <c r="E21" s="81">
        <v>-35.3</v>
      </c>
      <c r="F21" s="167">
        <v>-35.4</v>
      </c>
      <c r="G21" s="81">
        <v>-42.8</v>
      </c>
      <c r="H21" s="81">
        <v>-60.7</v>
      </c>
      <c r="I21" s="81">
        <v>-174.2</v>
      </c>
      <c r="J21" s="81">
        <v>-57.4</v>
      </c>
      <c r="K21" s="167">
        <v>-56.1</v>
      </c>
      <c r="L21" s="155">
        <v>0.5847457627118642</v>
      </c>
    </row>
    <row r="22" spans="1:12" ht="12.75">
      <c r="A22" s="84"/>
      <c r="B22" s="84"/>
      <c r="C22" s="84" t="s">
        <v>96</v>
      </c>
      <c r="D22" s="12">
        <v>2.1</v>
      </c>
      <c r="E22" s="81">
        <v>0.4</v>
      </c>
      <c r="F22" s="167">
        <v>0.1</v>
      </c>
      <c r="G22" s="81">
        <v>0</v>
      </c>
      <c r="H22" s="81">
        <v>-2.4</v>
      </c>
      <c r="I22" s="81">
        <v>-1.9</v>
      </c>
      <c r="J22" s="81">
        <v>-0.2</v>
      </c>
      <c r="K22" s="167">
        <v>0.2</v>
      </c>
      <c r="L22" s="155">
        <v>1</v>
      </c>
    </row>
    <row r="23" spans="1:12" ht="12.75">
      <c r="A23" s="84"/>
      <c r="B23" s="84"/>
      <c r="C23" s="101" t="s">
        <v>90</v>
      </c>
      <c r="D23" s="12">
        <v>2.2</v>
      </c>
      <c r="E23" s="81">
        <v>0.1</v>
      </c>
      <c r="F23" s="167">
        <v>0.1</v>
      </c>
      <c r="G23" s="81">
        <v>0</v>
      </c>
      <c r="H23" s="81">
        <v>0.1</v>
      </c>
      <c r="I23" s="81">
        <v>0.3</v>
      </c>
      <c r="J23" s="81">
        <v>1.8</v>
      </c>
      <c r="K23" s="167">
        <v>0.09999999999999987</v>
      </c>
      <c r="L23" s="155">
        <v>-1.3322676295501878E-15</v>
      </c>
    </row>
    <row r="24" spans="1:16" s="18" customFormat="1" ht="12.75">
      <c r="A24" s="248"/>
      <c r="B24" s="248"/>
      <c r="C24" s="248" t="s">
        <v>91</v>
      </c>
      <c r="D24" s="249">
        <v>2.3</v>
      </c>
      <c r="E24" s="250">
        <v>-0.1</v>
      </c>
      <c r="F24" s="251">
        <v>0.1</v>
      </c>
      <c r="G24" s="250">
        <v>-0.2</v>
      </c>
      <c r="H24" s="250">
        <v>0.4</v>
      </c>
      <c r="I24" s="250">
        <v>0.2</v>
      </c>
      <c r="J24" s="250">
        <v>0.3</v>
      </c>
      <c r="K24" s="251">
        <v>-0.2</v>
      </c>
      <c r="L24" s="253" t="s">
        <v>231</v>
      </c>
      <c r="M24" s="2"/>
      <c r="N24" s="1"/>
      <c r="O24" s="1"/>
      <c r="P24" s="1"/>
    </row>
    <row r="25" spans="1:16" s="4" customFormat="1" ht="13.5" customHeight="1">
      <c r="A25" s="131" t="s">
        <v>147</v>
      </c>
      <c r="B25" s="131"/>
      <c r="C25" s="107"/>
      <c r="D25" s="11">
        <v>2.4</v>
      </c>
      <c r="E25" s="80">
        <v>182.3</v>
      </c>
      <c r="F25" s="166">
        <v>168</v>
      </c>
      <c r="G25" s="80">
        <v>219.8</v>
      </c>
      <c r="H25" s="80">
        <v>37.69999999999993</v>
      </c>
      <c r="I25" s="80">
        <v>607.8</v>
      </c>
      <c r="J25" s="80">
        <v>166.3</v>
      </c>
      <c r="K25" s="166">
        <v>123.5</v>
      </c>
      <c r="L25" s="156">
        <v>-0.26488095238095166</v>
      </c>
      <c r="M25" s="2"/>
      <c r="N25" s="6"/>
      <c r="O25" s="6"/>
      <c r="P25" s="6"/>
    </row>
    <row r="26" spans="1:12" ht="12.75">
      <c r="A26" s="131"/>
      <c r="B26" s="131"/>
      <c r="C26" s="107"/>
      <c r="D26" s="13"/>
      <c r="E26" s="81"/>
      <c r="F26" s="167"/>
      <c r="G26" s="81"/>
      <c r="H26" s="81"/>
      <c r="I26" s="81"/>
      <c r="J26" s="81"/>
      <c r="K26" s="167"/>
      <c r="L26" s="155"/>
    </row>
    <row r="27" spans="1:16" s="4" customFormat="1" ht="12.75">
      <c r="A27" s="130"/>
      <c r="B27" s="84" t="s">
        <v>34</v>
      </c>
      <c r="C27" s="107"/>
      <c r="D27" s="12">
        <v>2.5</v>
      </c>
      <c r="E27" s="81">
        <v>-35.1</v>
      </c>
      <c r="F27" s="167">
        <v>-37.4</v>
      </c>
      <c r="G27" s="81">
        <v>-46.1</v>
      </c>
      <c r="H27" s="81">
        <v>3.3</v>
      </c>
      <c r="I27" s="81">
        <v>-115.3</v>
      </c>
      <c r="J27" s="81">
        <v>-36.6</v>
      </c>
      <c r="K27" s="167">
        <v>-27.2</v>
      </c>
      <c r="L27" s="155">
        <v>-0.2727272727272726</v>
      </c>
      <c r="M27" s="2"/>
      <c r="N27" s="6"/>
      <c r="O27" s="6"/>
      <c r="P27" s="6"/>
    </row>
    <row r="28" spans="1:16" s="4" customFormat="1" ht="12.75">
      <c r="A28" s="131" t="s">
        <v>148</v>
      </c>
      <c r="B28" s="131"/>
      <c r="C28" s="107"/>
      <c r="D28" s="19">
        <v>2.6</v>
      </c>
      <c r="E28" s="80">
        <v>147.2</v>
      </c>
      <c r="F28" s="166">
        <v>130.6</v>
      </c>
      <c r="G28" s="80">
        <v>173.7</v>
      </c>
      <c r="H28" s="80">
        <v>41</v>
      </c>
      <c r="I28" s="80">
        <v>492.5</v>
      </c>
      <c r="J28" s="80">
        <v>129.7</v>
      </c>
      <c r="K28" s="166">
        <v>96.30000000000028</v>
      </c>
      <c r="L28" s="156">
        <v>-0.262633996937212</v>
      </c>
      <c r="M28" s="2"/>
      <c r="N28" s="6"/>
      <c r="O28" s="6"/>
      <c r="P28" s="6"/>
    </row>
    <row r="29" spans="1:12" ht="12.75">
      <c r="A29" s="131"/>
      <c r="B29" s="132"/>
      <c r="C29" s="101"/>
      <c r="D29" s="19"/>
      <c r="E29" s="81"/>
      <c r="F29" s="167"/>
      <c r="G29" s="81"/>
      <c r="H29" s="81"/>
      <c r="I29" s="81"/>
      <c r="J29" s="81"/>
      <c r="K29" s="167"/>
      <c r="L29" s="155"/>
    </row>
    <row r="30" spans="1:12" ht="12.75">
      <c r="A30" s="132" t="s">
        <v>128</v>
      </c>
      <c r="B30" s="132"/>
      <c r="C30" s="132"/>
      <c r="D30" s="13">
        <v>2.71</v>
      </c>
      <c r="E30" s="82">
        <v>460689904.6333333</v>
      </c>
      <c r="F30" s="168">
        <v>457650054.94505495</v>
      </c>
      <c r="G30" s="82">
        <v>446486783.6956522</v>
      </c>
      <c r="H30" s="82">
        <v>442128771.3913044</v>
      </c>
      <c r="I30" s="82">
        <v>451673637</v>
      </c>
      <c r="J30" s="82">
        <v>442211742</v>
      </c>
      <c r="K30" s="168">
        <v>442211742</v>
      </c>
      <c r="L30" s="155">
        <v>-0.033733881987424774</v>
      </c>
    </row>
    <row r="31" spans="1:12" ht="12.75">
      <c r="A31" s="132" t="s">
        <v>94</v>
      </c>
      <c r="B31" s="132"/>
      <c r="C31" s="132"/>
      <c r="D31" s="12">
        <v>2.9</v>
      </c>
      <c r="E31" s="82">
        <v>459620000</v>
      </c>
      <c r="F31" s="168">
        <v>452745000</v>
      </c>
      <c r="G31" s="82">
        <v>442125000</v>
      </c>
      <c r="H31" s="82">
        <v>442211742</v>
      </c>
      <c r="I31" s="82">
        <v>442211742</v>
      </c>
      <c r="J31" s="82">
        <v>442211742</v>
      </c>
      <c r="K31" s="168">
        <v>442211742</v>
      </c>
      <c r="L31" s="155">
        <v>-0.023265321538614492</v>
      </c>
    </row>
    <row r="32" spans="1:12" ht="12.75">
      <c r="A32" s="84" t="s">
        <v>106</v>
      </c>
      <c r="B32" s="84"/>
      <c r="C32" s="84"/>
      <c r="D32" s="12">
        <v>2.7</v>
      </c>
      <c r="E32" s="83">
        <v>0.3194492660895867</v>
      </c>
      <c r="F32" s="169">
        <v>0.2905507339104133</v>
      </c>
      <c r="G32" s="83">
        <v>0.39</v>
      </c>
      <c r="H32" s="83">
        <v>0.08825935464851258</v>
      </c>
      <c r="I32" s="83">
        <v>1.0903691507680355</v>
      </c>
      <c r="J32" s="83">
        <v>0.2931943855982006</v>
      </c>
      <c r="K32" s="169">
        <v>0.21789335480829458</v>
      </c>
      <c r="L32" s="155">
        <v>-0.249</v>
      </c>
    </row>
    <row r="33" spans="1:12" ht="12.75">
      <c r="A33" s="84"/>
      <c r="B33" s="84"/>
      <c r="C33" s="84"/>
      <c r="D33" s="12"/>
      <c r="E33" s="81"/>
      <c r="F33" s="203"/>
      <c r="G33" s="81"/>
      <c r="H33" s="81"/>
      <c r="I33" s="81"/>
      <c r="J33" s="81"/>
      <c r="K33" s="203"/>
      <c r="L33" s="155"/>
    </row>
    <row r="34" spans="1:12" ht="9" customHeight="1">
      <c r="A34" s="88"/>
      <c r="B34" s="105"/>
      <c r="C34" s="105"/>
      <c r="D34" s="12"/>
      <c r="E34" s="84"/>
      <c r="F34" s="204"/>
      <c r="G34" s="84"/>
      <c r="H34" s="84"/>
      <c r="I34" s="84"/>
      <c r="J34" s="84"/>
      <c r="K34" s="204"/>
      <c r="L34" s="155"/>
    </row>
    <row r="35" spans="1:16" s="18" customFormat="1" ht="14.25">
      <c r="A35" s="232"/>
      <c r="B35" s="236"/>
      <c r="C35" s="236"/>
      <c r="D35" s="254"/>
      <c r="E35" s="233" t="s">
        <v>143</v>
      </c>
      <c r="F35" s="234" t="s">
        <v>145</v>
      </c>
      <c r="G35" s="233" t="s">
        <v>154</v>
      </c>
      <c r="H35" s="233" t="s">
        <v>165</v>
      </c>
      <c r="I35" s="233">
        <v>2007</v>
      </c>
      <c r="J35" s="233" t="s">
        <v>201</v>
      </c>
      <c r="K35" s="234" t="s">
        <v>205</v>
      </c>
      <c r="L35" s="233" t="s">
        <v>83</v>
      </c>
      <c r="M35" s="2"/>
      <c r="N35" s="1"/>
      <c r="O35" s="1"/>
      <c r="P35" s="1"/>
    </row>
    <row r="36" spans="1:16" s="4" customFormat="1" ht="23.25" customHeight="1">
      <c r="A36" s="88" t="s">
        <v>105</v>
      </c>
      <c r="D36" s="57" t="s">
        <v>92</v>
      </c>
      <c r="E36" s="80">
        <v>3003.6</v>
      </c>
      <c r="F36" s="166">
        <v>3358.2</v>
      </c>
      <c r="G36" s="80">
        <v>3317.3611889999993</v>
      </c>
      <c r="H36" s="80">
        <v>4407.224071000001</v>
      </c>
      <c r="I36" s="80">
        <v>4407.224071000001</v>
      </c>
      <c r="J36" s="80">
        <v>4237.825000000001</v>
      </c>
      <c r="K36" s="166">
        <v>4402.057</v>
      </c>
      <c r="L36" s="156">
        <v>0.310838246679769</v>
      </c>
      <c r="M36" s="2"/>
      <c r="N36" s="6"/>
      <c r="O36" s="6"/>
      <c r="P36" s="6"/>
    </row>
    <row r="37" spans="1:12" ht="12.75">
      <c r="A37" s="107"/>
      <c r="B37" s="101"/>
      <c r="C37" s="101"/>
      <c r="E37" s="75"/>
      <c r="F37" s="152"/>
      <c r="G37" s="75"/>
      <c r="H37" s="75"/>
      <c r="I37" s="75"/>
      <c r="J37" s="75"/>
      <c r="K37" s="152"/>
      <c r="L37" s="155"/>
    </row>
    <row r="38" spans="2:15" s="1" customFormat="1" ht="14.25">
      <c r="B38" s="104"/>
      <c r="C38" s="105"/>
      <c r="D38" s="5"/>
      <c r="E38" s="148"/>
      <c r="F38" s="170"/>
      <c r="G38" s="148"/>
      <c r="H38" s="148"/>
      <c r="I38" s="148"/>
      <c r="J38" s="148"/>
      <c r="K38" s="170"/>
      <c r="L38" s="155"/>
      <c r="O38" s="81"/>
    </row>
    <row r="39" spans="1:12" s="18" customFormat="1" ht="12.75">
      <c r="A39" s="255" t="s">
        <v>209</v>
      </c>
      <c r="B39" s="231"/>
      <c r="C39" s="237"/>
      <c r="D39" s="238"/>
      <c r="E39" s="256">
        <v>22</v>
      </c>
      <c r="F39" s="257">
        <v>24</v>
      </c>
      <c r="G39" s="256">
        <v>28</v>
      </c>
      <c r="H39" s="256">
        <v>32</v>
      </c>
      <c r="I39" s="256">
        <v>34</v>
      </c>
      <c r="J39" s="256">
        <v>36</v>
      </c>
      <c r="K39" s="257">
        <v>38</v>
      </c>
      <c r="L39" s="253"/>
    </row>
    <row r="40" spans="1:12" ht="12.75">
      <c r="A40" s="101" t="s">
        <v>100</v>
      </c>
      <c r="B40" s="101"/>
      <c r="C40" s="101"/>
      <c r="D40" s="5">
        <v>38</v>
      </c>
      <c r="E40" s="75">
        <v>375.4</v>
      </c>
      <c r="F40" s="152">
        <v>420.9</v>
      </c>
      <c r="G40" s="75">
        <v>401.3</v>
      </c>
      <c r="H40" s="75">
        <v>544.355</v>
      </c>
      <c r="I40" s="75">
        <v>1741.955</v>
      </c>
      <c r="J40" s="75">
        <v>305.074</v>
      </c>
      <c r="K40" s="152">
        <v>367.11</v>
      </c>
      <c r="L40" s="155">
        <v>-0.12779757662152524</v>
      </c>
    </row>
    <row r="41" spans="1:12" ht="12.75">
      <c r="A41" s="133" t="s">
        <v>101</v>
      </c>
      <c r="B41" s="101"/>
      <c r="C41" s="101"/>
      <c r="D41" s="5">
        <v>51</v>
      </c>
      <c r="E41" s="85">
        <v>-167400</v>
      </c>
      <c r="F41" s="171">
        <v>-300400</v>
      </c>
      <c r="G41" s="85">
        <v>-162100</v>
      </c>
      <c r="H41" s="85">
        <v>-1039971</v>
      </c>
      <c r="I41" s="85">
        <v>-1669871</v>
      </c>
      <c r="J41" s="85">
        <v>-155038</v>
      </c>
      <c r="K41" s="171">
        <v>-190961</v>
      </c>
      <c r="L41" s="155">
        <v>-0.3643109187749667</v>
      </c>
    </row>
    <row r="42" spans="1:12" ht="12.75">
      <c r="A42" s="133" t="s">
        <v>102</v>
      </c>
      <c r="B42" s="101"/>
      <c r="C42" s="101"/>
      <c r="D42" s="5">
        <v>72</v>
      </c>
      <c r="E42" s="85">
        <v>-212200</v>
      </c>
      <c r="F42" s="171">
        <v>-121600</v>
      </c>
      <c r="G42" s="85">
        <v>-78900</v>
      </c>
      <c r="H42" s="85">
        <v>422611</v>
      </c>
      <c r="I42" s="85">
        <v>9911</v>
      </c>
      <c r="J42" s="85">
        <v>-179703</v>
      </c>
      <c r="K42" s="171">
        <v>-169374</v>
      </c>
      <c r="L42" s="155">
        <v>0.3928782894736842</v>
      </c>
    </row>
    <row r="43" spans="1:12" ht="12.75">
      <c r="A43" s="133" t="s">
        <v>103</v>
      </c>
      <c r="B43" s="101"/>
      <c r="C43" s="101"/>
      <c r="D43" s="5">
        <v>73</v>
      </c>
      <c r="E43" s="85">
        <v>-400</v>
      </c>
      <c r="F43" s="171">
        <v>1900</v>
      </c>
      <c r="G43" s="85">
        <v>700</v>
      </c>
      <c r="H43" s="85">
        <v>-216</v>
      </c>
      <c r="I43" s="85">
        <v>1984</v>
      </c>
      <c r="J43" s="85">
        <v>10468</v>
      </c>
      <c r="K43" s="171">
        <v>-1270.1</v>
      </c>
      <c r="L43" s="155">
        <v>-1.6684736842105266</v>
      </c>
    </row>
    <row r="44" spans="1:16" s="4" customFormat="1" ht="12.75">
      <c r="A44" s="134" t="s">
        <v>104</v>
      </c>
      <c r="B44" s="88"/>
      <c r="C44" s="88"/>
      <c r="D44" s="8">
        <v>74</v>
      </c>
      <c r="E44" s="86">
        <v>-4600</v>
      </c>
      <c r="F44" s="172">
        <v>800</v>
      </c>
      <c r="G44" s="86">
        <v>161000</v>
      </c>
      <c r="H44" s="86">
        <v>-73221</v>
      </c>
      <c r="I44" s="86">
        <v>83979</v>
      </c>
      <c r="J44" s="86">
        <v>-19199</v>
      </c>
      <c r="K44" s="172">
        <v>5504.9</v>
      </c>
      <c r="L44" s="156" t="s">
        <v>231</v>
      </c>
      <c r="M44" s="2"/>
      <c r="N44" s="6"/>
      <c r="O44" s="6"/>
      <c r="P44" s="6"/>
    </row>
    <row r="45" spans="7:12" ht="17.25" customHeight="1">
      <c r="G45" s="102"/>
      <c r="H45" s="102"/>
      <c r="I45" s="102"/>
      <c r="J45" s="102"/>
      <c r="K45" s="102"/>
      <c r="L45" s="155"/>
    </row>
    <row r="46" spans="1:12" ht="24" customHeight="1">
      <c r="A46" s="400" t="s">
        <v>211</v>
      </c>
      <c r="B46" s="400"/>
      <c r="C46" s="400"/>
      <c r="D46" s="400"/>
      <c r="E46" s="400"/>
      <c r="F46" s="400"/>
      <c r="G46" s="400"/>
      <c r="H46" s="400"/>
      <c r="I46" s="400"/>
      <c r="J46" s="400"/>
      <c r="K46" s="400"/>
      <c r="L46" s="400"/>
    </row>
    <row r="47" spans="1:12" ht="12.75">
      <c r="A47" s="403" t="s">
        <v>156</v>
      </c>
      <c r="B47" s="403"/>
      <c r="C47" s="403"/>
      <c r="D47" s="403"/>
      <c r="E47" s="403"/>
      <c r="F47" s="403"/>
      <c r="G47" s="403"/>
      <c r="H47" s="403"/>
      <c r="I47" s="403"/>
      <c r="J47" s="403"/>
      <c r="K47" s="403"/>
      <c r="L47" s="403"/>
    </row>
    <row r="48" spans="1:12" ht="12.75" customHeight="1">
      <c r="A48" s="404"/>
      <c r="B48" s="404"/>
      <c r="C48" s="404"/>
      <c r="D48" s="404"/>
      <c r="E48" s="404"/>
      <c r="F48" s="404"/>
      <c r="G48" s="404"/>
      <c r="H48" s="404"/>
      <c r="I48" s="404"/>
      <c r="J48" s="404"/>
      <c r="K48" s="404"/>
      <c r="L48" s="404"/>
    </row>
  </sheetData>
  <mergeCells count="4">
    <mergeCell ref="A46:L46"/>
    <mergeCell ref="A47:L47"/>
    <mergeCell ref="A48:L48"/>
    <mergeCell ref="B4:C5"/>
  </mergeCells>
  <printOptions/>
  <pageMargins left="0.7874015748031497" right="0.7874015748031497" top="0.984251968503937" bottom="0.984251968503937" header="0.5118110236220472" footer="0.5118110236220472"/>
  <pageSetup horizontalDpi="600" verticalDpi="600" orientation="landscape" paperSize="9" scale="71" r:id="rId3"/>
  <headerFooter alignWithMargins="0">
    <oddHeader>&amp;R&amp;G</oddHeader>
    <oddFooter>&amp;L&amp;"Verdana,Standard"Telekom Austria Group&amp;C&amp;"Verdana,Standard"20.08.2008&amp;R&amp;"Verdana,Standard"&amp;P</oddFooter>
  </headerFooter>
  <drawing r:id="rId1"/>
  <legacyDrawingHF r:id="rId2"/>
</worksheet>
</file>

<file path=xl/worksheets/sheet4.xml><?xml version="1.0" encoding="utf-8"?>
<worksheet xmlns="http://schemas.openxmlformats.org/spreadsheetml/2006/main" xmlns:r="http://schemas.openxmlformats.org/officeDocument/2006/relationships">
  <sheetPr codeName="Tabelle92">
    <tabColor indexed="30"/>
  </sheetPr>
  <dimension ref="A2:Q70"/>
  <sheetViews>
    <sheetView showGridLines="0" view="pageBreakPreview" zoomScale="75" zoomScaleNormal="75" zoomScaleSheetLayoutView="75" workbookViewId="0" topLeftCell="A18">
      <selection activeCell="B9" sqref="B9"/>
    </sheetView>
  </sheetViews>
  <sheetFormatPr defaultColWidth="11.421875" defaultRowHeight="12.75" outlineLevelCol="1"/>
  <cols>
    <col min="1" max="1" width="4.57421875" style="2" customWidth="1"/>
    <col min="2" max="2" width="10.57421875" style="2" customWidth="1"/>
    <col min="3" max="3" width="31.57421875" style="2" customWidth="1"/>
    <col min="4" max="4" width="5.140625" style="16" hidden="1" customWidth="1" outlineLevel="1"/>
    <col min="5" max="5" width="14.7109375" style="2" customWidth="1" collapsed="1"/>
    <col min="6" max="11" width="14.7109375" style="24" customWidth="1"/>
    <col min="12" max="12" width="15.140625" style="24" customWidth="1"/>
    <col min="13" max="13" width="3.8515625" style="2" customWidth="1"/>
    <col min="14" max="17" width="9.140625" style="1" customWidth="1" collapsed="1"/>
    <col min="18" max="20" width="9.140625" style="2" customWidth="1" collapsed="1"/>
    <col min="21" max="22" width="9.140625" style="2" customWidth="1" outlineLevel="1"/>
    <col min="23" max="23" width="9.140625" style="2" customWidth="1"/>
    <col min="24" max="27" width="9.140625" style="2" customWidth="1" outlineLevel="1"/>
    <col min="28" max="28" width="9.140625" style="2" customWidth="1"/>
    <col min="29" max="31" width="9.140625" style="2" customWidth="1" outlineLevel="1"/>
    <col min="32" max="32" width="9.140625" style="2" customWidth="1"/>
    <col min="33" max="36" width="9.140625" style="2" customWidth="1" outlineLevel="1"/>
    <col min="37" max="38" width="9.140625" style="2" customWidth="1"/>
    <col min="39" max="39" width="9.140625" style="2" customWidth="1" collapsed="1"/>
    <col min="40" max="42" width="9.140625" style="2" customWidth="1"/>
    <col min="43" max="43" width="9.140625" style="2" customWidth="1" collapsed="1"/>
    <col min="44" max="44" width="9.140625" style="2" customWidth="1"/>
    <col min="45" max="45" width="9.140625" style="2" customWidth="1" collapsed="1"/>
    <col min="46" max="46" width="9.140625" style="2" customWidth="1"/>
    <col min="47" max="58" width="9.140625" style="2" customWidth="1" collapsed="1"/>
    <col min="59" max="59" width="9.140625" style="2" customWidth="1"/>
    <col min="60" max="103" width="9.140625" style="2" customWidth="1" collapsed="1"/>
    <col min="104" max="16384" width="9.140625" style="2" customWidth="1"/>
  </cols>
  <sheetData>
    <row r="1" ht="9.75" customHeight="1"/>
    <row r="2" spans="2:14" ht="8.25" customHeight="1">
      <c r="B2" s="401" t="s">
        <v>139</v>
      </c>
      <c r="C2" s="402"/>
      <c r="D2" s="402"/>
      <c r="E2" s="34"/>
      <c r="F2" s="7"/>
      <c r="G2" s="7"/>
      <c r="H2" s="7"/>
      <c r="I2" s="7"/>
      <c r="J2" s="7"/>
      <c r="K2" s="7"/>
      <c r="L2" s="7"/>
      <c r="N2" s="34"/>
    </row>
    <row r="3" spans="2:14" ht="9.75" customHeight="1">
      <c r="B3" s="402"/>
      <c r="C3" s="402"/>
      <c r="D3" s="402"/>
      <c r="E3" s="34"/>
      <c r="F3" s="7"/>
      <c r="G3" s="7"/>
      <c r="H3" s="7"/>
      <c r="I3" s="7"/>
      <c r="J3" s="7"/>
      <c r="K3" s="7"/>
      <c r="L3" s="7"/>
      <c r="N3" s="34"/>
    </row>
    <row r="4" spans="5:12" ht="12" customHeight="1">
      <c r="E4" s="21">
        <v>88</v>
      </c>
      <c r="F4" s="21">
        <v>92</v>
      </c>
      <c r="G4" s="21">
        <v>100</v>
      </c>
      <c r="H4" s="21">
        <v>108</v>
      </c>
      <c r="I4" s="21">
        <v>112</v>
      </c>
      <c r="J4" s="21">
        <v>116</v>
      </c>
      <c r="K4" s="21">
        <v>120</v>
      </c>
      <c r="L4" s="147"/>
    </row>
    <row r="5" spans="1:17" s="18" customFormat="1" ht="14.25">
      <c r="A5" s="230"/>
      <c r="B5" s="231"/>
      <c r="C5" s="237"/>
      <c r="D5" s="258"/>
      <c r="E5" s="233" t="s">
        <v>143</v>
      </c>
      <c r="F5" s="234" t="s">
        <v>145</v>
      </c>
      <c r="G5" s="233" t="s">
        <v>154</v>
      </c>
      <c r="H5" s="233" t="s">
        <v>165</v>
      </c>
      <c r="I5" s="233">
        <v>2007</v>
      </c>
      <c r="J5" s="233" t="s">
        <v>201</v>
      </c>
      <c r="K5" s="235" t="s">
        <v>205</v>
      </c>
      <c r="L5" s="233" t="s">
        <v>83</v>
      </c>
      <c r="M5" s="2"/>
      <c r="N5" s="1"/>
      <c r="O5" s="1"/>
      <c r="P5" s="1"/>
      <c r="Q5" s="1"/>
    </row>
    <row r="6" spans="1:13" s="1" customFormat="1" ht="14.25" customHeight="1">
      <c r="A6" s="119"/>
      <c r="B6" s="88"/>
      <c r="C6" s="119"/>
      <c r="D6" s="120"/>
      <c r="E6" s="87"/>
      <c r="F6" s="174"/>
      <c r="G6" s="87"/>
      <c r="H6" s="87"/>
      <c r="I6" s="87"/>
      <c r="J6" s="87"/>
      <c r="K6" s="40"/>
      <c r="L6" s="334"/>
      <c r="M6" s="2"/>
    </row>
    <row r="7" spans="1:13" s="6" customFormat="1" ht="12.75">
      <c r="A7" s="88" t="s">
        <v>75</v>
      </c>
      <c r="B7" s="88"/>
      <c r="C7" s="88"/>
      <c r="D7" s="121">
        <v>1.1</v>
      </c>
      <c r="E7" s="77">
        <v>510.8</v>
      </c>
      <c r="F7" s="151">
        <v>533.4</v>
      </c>
      <c r="G7" s="77">
        <v>541.4</v>
      </c>
      <c r="H7" s="77">
        <v>547.4</v>
      </c>
      <c r="I7" s="77">
        <v>2133</v>
      </c>
      <c r="J7" s="77">
        <v>521.9</v>
      </c>
      <c r="K7" s="151">
        <v>521.9</v>
      </c>
      <c r="L7" s="93">
        <v>-0.02155980502437216</v>
      </c>
      <c r="M7" s="2"/>
    </row>
    <row r="8" spans="1:17" s="4" customFormat="1" ht="12.75">
      <c r="A8" s="107" t="s">
        <v>155</v>
      </c>
      <c r="B8" s="107"/>
      <c r="C8" s="107"/>
      <c r="D8" s="121">
        <v>2.1</v>
      </c>
      <c r="E8" s="77">
        <v>194.3</v>
      </c>
      <c r="F8" s="151">
        <v>187.7</v>
      </c>
      <c r="G8" s="77">
        <v>186.8</v>
      </c>
      <c r="H8" s="77">
        <v>136.2</v>
      </c>
      <c r="I8" s="77">
        <v>705</v>
      </c>
      <c r="J8" s="77">
        <v>157.3</v>
      </c>
      <c r="K8" s="151">
        <v>155.3</v>
      </c>
      <c r="L8" s="93">
        <v>-0.17261587639850828</v>
      </c>
      <c r="M8" s="2"/>
      <c r="N8" s="6"/>
      <c r="O8" s="6"/>
      <c r="P8" s="6"/>
      <c r="Q8" s="6"/>
    </row>
    <row r="9" spans="1:17" s="4" customFormat="1" ht="12.75">
      <c r="A9" s="107" t="s">
        <v>146</v>
      </c>
      <c r="C9" s="107"/>
      <c r="D9" s="121">
        <v>3.1</v>
      </c>
      <c r="E9" s="77">
        <v>55.6</v>
      </c>
      <c r="F9" s="151">
        <v>44.7</v>
      </c>
      <c r="G9" s="77">
        <v>57.3</v>
      </c>
      <c r="H9" s="77">
        <v>-6.400000000000006</v>
      </c>
      <c r="I9" s="77">
        <v>151.2</v>
      </c>
      <c r="J9" s="77">
        <v>30.3</v>
      </c>
      <c r="K9" s="151">
        <v>22.9</v>
      </c>
      <c r="L9" s="93">
        <v>-0.4876957494407159</v>
      </c>
      <c r="M9" s="2"/>
      <c r="N9" s="6"/>
      <c r="O9" s="6"/>
      <c r="P9" s="6"/>
      <c r="Q9" s="6"/>
    </row>
    <row r="10" spans="1:12" ht="4.5" customHeight="1">
      <c r="A10" s="107"/>
      <c r="B10" s="105"/>
      <c r="C10" s="105"/>
      <c r="D10" s="120"/>
      <c r="E10" s="79"/>
      <c r="F10" s="164"/>
      <c r="G10" s="79"/>
      <c r="H10" s="79"/>
      <c r="I10" s="79"/>
      <c r="J10" s="79"/>
      <c r="K10" s="164"/>
      <c r="L10" s="92"/>
    </row>
    <row r="11" spans="1:17" s="18" customFormat="1" ht="15">
      <c r="A11" s="230" t="s">
        <v>12</v>
      </c>
      <c r="B11" s="231"/>
      <c r="C11" s="237"/>
      <c r="D11" s="258"/>
      <c r="E11" s="259"/>
      <c r="F11" s="260"/>
      <c r="G11" s="259"/>
      <c r="H11" s="259"/>
      <c r="I11" s="259"/>
      <c r="J11" s="259"/>
      <c r="K11" s="261"/>
      <c r="L11" s="252"/>
      <c r="M11" s="2"/>
      <c r="N11" s="1"/>
      <c r="O11" s="1"/>
      <c r="P11" s="1"/>
      <c r="Q11" s="1"/>
    </row>
    <row r="12" spans="1:12" ht="12.75">
      <c r="A12" s="107" t="s">
        <v>157</v>
      </c>
      <c r="B12" s="107"/>
      <c r="C12" s="101"/>
      <c r="D12" s="120"/>
      <c r="E12" s="88"/>
      <c r="F12" s="175"/>
      <c r="G12" s="88"/>
      <c r="H12" s="88"/>
      <c r="I12" s="88"/>
      <c r="J12" s="88"/>
      <c r="K12" s="175"/>
      <c r="L12" s="92"/>
    </row>
    <row r="13" spans="1:12" ht="12.75">
      <c r="A13" s="107"/>
      <c r="B13" s="101" t="s">
        <v>121</v>
      </c>
      <c r="C13" s="101"/>
      <c r="D13" s="120" t="s">
        <v>123</v>
      </c>
      <c r="E13" s="75">
        <v>86.7</v>
      </c>
      <c r="F13" s="152">
        <v>85.6</v>
      </c>
      <c r="G13" s="75">
        <v>88.9</v>
      </c>
      <c r="H13" s="75">
        <v>88.7</v>
      </c>
      <c r="I13" s="75">
        <v>349.9</v>
      </c>
      <c r="J13" s="75">
        <v>83.9</v>
      </c>
      <c r="K13" s="152">
        <v>79</v>
      </c>
      <c r="L13" s="92">
        <v>-0.0771028037383179</v>
      </c>
    </row>
    <row r="14" spans="1:12" ht="12.75">
      <c r="A14" s="107"/>
      <c r="B14" s="101" t="s">
        <v>122</v>
      </c>
      <c r="C14" s="101"/>
      <c r="D14" s="120" t="s">
        <v>124</v>
      </c>
      <c r="E14" s="75">
        <v>121.4</v>
      </c>
      <c r="F14" s="152">
        <v>120.8</v>
      </c>
      <c r="G14" s="75">
        <v>116.9</v>
      </c>
      <c r="H14" s="75">
        <v>111.9</v>
      </c>
      <c r="I14" s="75">
        <v>471</v>
      </c>
      <c r="J14" s="75">
        <v>116.7</v>
      </c>
      <c r="K14" s="152">
        <v>117</v>
      </c>
      <c r="L14" s="92">
        <v>-0.0314569536423841</v>
      </c>
    </row>
    <row r="15" spans="1:12" ht="12.75">
      <c r="A15" s="107"/>
      <c r="B15" s="101" t="s">
        <v>32</v>
      </c>
      <c r="C15" s="101"/>
      <c r="D15" s="120" t="s">
        <v>41</v>
      </c>
      <c r="E15" s="75">
        <v>11.1</v>
      </c>
      <c r="F15" s="152">
        <v>11.6</v>
      </c>
      <c r="G15" s="75">
        <v>11.6</v>
      </c>
      <c r="H15" s="75">
        <v>12.4</v>
      </c>
      <c r="I15" s="75">
        <v>46.7</v>
      </c>
      <c r="J15" s="75">
        <v>11</v>
      </c>
      <c r="K15" s="152">
        <v>10</v>
      </c>
      <c r="L15" s="92">
        <v>-0.13793103448275856</v>
      </c>
    </row>
    <row r="16" spans="1:12" ht="12.75">
      <c r="A16" s="101"/>
      <c r="B16" s="101" t="s">
        <v>126</v>
      </c>
      <c r="C16" s="101"/>
      <c r="D16" s="120" t="s">
        <v>42</v>
      </c>
      <c r="E16" s="75">
        <v>105</v>
      </c>
      <c r="F16" s="152">
        <v>105.6</v>
      </c>
      <c r="G16" s="75">
        <v>110.5</v>
      </c>
      <c r="H16" s="75">
        <v>125.3</v>
      </c>
      <c r="I16" s="75">
        <v>446.4</v>
      </c>
      <c r="J16" s="75">
        <v>108.3</v>
      </c>
      <c r="K16" s="152">
        <v>124.1</v>
      </c>
      <c r="L16" s="92">
        <v>0.1751893939393938</v>
      </c>
    </row>
    <row r="17" spans="1:12" ht="12.75">
      <c r="A17" s="101"/>
      <c r="B17" s="101" t="s">
        <v>98</v>
      </c>
      <c r="C17" s="101"/>
      <c r="D17" s="120" t="s">
        <v>43</v>
      </c>
      <c r="E17" s="75">
        <v>68.7</v>
      </c>
      <c r="F17" s="152">
        <v>72.5</v>
      </c>
      <c r="G17" s="75">
        <v>74</v>
      </c>
      <c r="H17" s="75">
        <v>65.5</v>
      </c>
      <c r="I17" s="75">
        <v>280.7</v>
      </c>
      <c r="J17" s="75">
        <v>60.9</v>
      </c>
      <c r="K17" s="152">
        <v>60.6</v>
      </c>
      <c r="L17" s="92">
        <v>-0.1641379310344826</v>
      </c>
    </row>
    <row r="18" spans="1:12" ht="12.75">
      <c r="A18" s="101"/>
      <c r="B18" s="101" t="s">
        <v>99</v>
      </c>
      <c r="C18" s="101"/>
      <c r="D18" s="120" t="s">
        <v>44</v>
      </c>
      <c r="E18" s="75">
        <v>91.6</v>
      </c>
      <c r="F18" s="152">
        <v>109.6</v>
      </c>
      <c r="G18" s="75">
        <v>107.3</v>
      </c>
      <c r="H18" s="75">
        <v>101.9</v>
      </c>
      <c r="I18" s="75">
        <v>410.4</v>
      </c>
      <c r="J18" s="75">
        <v>110.8</v>
      </c>
      <c r="K18" s="152">
        <v>103.8</v>
      </c>
      <c r="L18" s="92">
        <v>-0.0529197080291971</v>
      </c>
    </row>
    <row r="19" spans="1:17" s="18" customFormat="1" ht="12.75">
      <c r="A19" s="237"/>
      <c r="B19" s="361" t="s">
        <v>64</v>
      </c>
      <c r="C19" s="236"/>
      <c r="D19" s="263" t="s">
        <v>45</v>
      </c>
      <c r="E19" s="268">
        <v>26.3</v>
      </c>
      <c r="F19" s="269">
        <v>27.7</v>
      </c>
      <c r="G19" s="268">
        <v>32.2</v>
      </c>
      <c r="H19" s="268">
        <v>41.7</v>
      </c>
      <c r="I19" s="268">
        <v>127.9</v>
      </c>
      <c r="J19" s="268">
        <v>30.3</v>
      </c>
      <c r="K19" s="269">
        <v>27.4</v>
      </c>
      <c r="L19" s="356">
        <v>-0.010830324909747224</v>
      </c>
      <c r="M19" s="2"/>
      <c r="N19" s="1"/>
      <c r="O19" s="1"/>
      <c r="P19" s="1"/>
      <c r="Q19" s="1"/>
    </row>
    <row r="20" spans="1:17" s="4" customFormat="1" ht="12.75">
      <c r="A20" s="88"/>
      <c r="B20" s="107" t="s">
        <v>157</v>
      </c>
      <c r="C20" s="107"/>
      <c r="D20" s="122">
        <v>1.1</v>
      </c>
      <c r="E20" s="77">
        <v>510.8</v>
      </c>
      <c r="F20" s="151">
        <v>533.4</v>
      </c>
      <c r="G20" s="77">
        <v>541.4</v>
      </c>
      <c r="H20" s="77">
        <v>547.4</v>
      </c>
      <c r="I20" s="77">
        <v>2133</v>
      </c>
      <c r="J20" s="77">
        <v>521.9</v>
      </c>
      <c r="K20" s="151">
        <v>521.9</v>
      </c>
      <c r="L20" s="93">
        <v>-0.02155980502437216</v>
      </c>
      <c r="M20" s="2"/>
      <c r="N20" s="6"/>
      <c r="O20" s="6"/>
      <c r="P20" s="6"/>
      <c r="Q20" s="6"/>
    </row>
    <row r="21" spans="1:12" ht="8.25" customHeight="1">
      <c r="A21" s="105"/>
      <c r="B21" s="106"/>
      <c r="C21" s="123"/>
      <c r="D21" s="124"/>
      <c r="E21" s="89"/>
      <c r="F21" s="202"/>
      <c r="G21" s="89"/>
      <c r="H21" s="319"/>
      <c r="I21" s="320"/>
      <c r="J21" s="89"/>
      <c r="K21" s="202"/>
      <c r="L21" s="92"/>
    </row>
    <row r="22" spans="1:17" s="18" customFormat="1" ht="14.25">
      <c r="A22" s="231"/>
      <c r="B22" s="231"/>
      <c r="C22" s="237"/>
      <c r="D22" s="258"/>
      <c r="E22" s="233" t="s">
        <v>143</v>
      </c>
      <c r="F22" s="234" t="s">
        <v>145</v>
      </c>
      <c r="G22" s="233" t="s">
        <v>154</v>
      </c>
      <c r="H22" s="233" t="s">
        <v>165</v>
      </c>
      <c r="I22" s="233">
        <v>2007</v>
      </c>
      <c r="J22" s="233" t="s">
        <v>201</v>
      </c>
      <c r="K22" s="235" t="s">
        <v>205</v>
      </c>
      <c r="L22" s="262" t="s">
        <v>83</v>
      </c>
      <c r="M22" s="2"/>
      <c r="N22" s="1"/>
      <c r="O22" s="1"/>
      <c r="P22" s="1"/>
      <c r="Q22" s="1"/>
    </row>
    <row r="23" spans="1:12" ht="12.75">
      <c r="A23" s="107" t="s">
        <v>107</v>
      </c>
      <c r="B23" s="101"/>
      <c r="C23" s="107"/>
      <c r="D23" s="125"/>
      <c r="E23" s="91"/>
      <c r="F23" s="176"/>
      <c r="G23" s="91"/>
      <c r="H23" s="91"/>
      <c r="I23" s="91"/>
      <c r="J23" s="91"/>
      <c r="K23" s="41"/>
      <c r="L23" s="92"/>
    </row>
    <row r="24" spans="1:12" ht="12.75">
      <c r="A24" s="107"/>
      <c r="B24" s="101" t="s">
        <v>158</v>
      </c>
      <c r="C24" s="107"/>
      <c r="D24" s="113" t="s">
        <v>46</v>
      </c>
      <c r="E24" s="92">
        <v>0.575</v>
      </c>
      <c r="F24" s="177">
        <v>0.5871646293141255</v>
      </c>
      <c r="G24" s="92">
        <v>0.61</v>
      </c>
      <c r="H24" s="92">
        <v>0.6048386686191888</v>
      </c>
      <c r="I24" s="92">
        <v>0.6048386686191888</v>
      </c>
      <c r="J24" s="92">
        <v>0.615</v>
      </c>
      <c r="K24" s="177">
        <v>0.622</v>
      </c>
      <c r="L24" s="155" t="s">
        <v>166</v>
      </c>
    </row>
    <row r="25" spans="1:12" ht="12.75">
      <c r="A25" s="107"/>
      <c r="B25" s="101" t="s">
        <v>159</v>
      </c>
      <c r="C25" s="107"/>
      <c r="D25" s="113" t="s">
        <v>47</v>
      </c>
      <c r="E25" s="92">
        <v>0.646</v>
      </c>
      <c r="F25" s="177">
        <v>0.6556554666850138</v>
      </c>
      <c r="G25" s="92">
        <v>0.623</v>
      </c>
      <c r="H25" s="92">
        <v>0.6184672504208161</v>
      </c>
      <c r="I25" s="92">
        <v>0.6184672504208161</v>
      </c>
      <c r="J25" s="92">
        <v>0.632</v>
      </c>
      <c r="K25" s="177">
        <v>0.638</v>
      </c>
      <c r="L25" s="155" t="s">
        <v>166</v>
      </c>
    </row>
    <row r="26" spans="1:17" s="18" customFormat="1" ht="12.75">
      <c r="A26" s="237"/>
      <c r="B26" s="361" t="s">
        <v>160</v>
      </c>
      <c r="C26" s="236"/>
      <c r="D26" s="263" t="s">
        <v>48</v>
      </c>
      <c r="E26" s="252">
        <v>0.526</v>
      </c>
      <c r="F26" s="264">
        <v>0.5233052129908276</v>
      </c>
      <c r="G26" s="252">
        <v>0.543</v>
      </c>
      <c r="H26" s="252">
        <v>0.5302800043066213</v>
      </c>
      <c r="I26" s="252">
        <v>0.5302800043066213</v>
      </c>
      <c r="J26" s="252">
        <v>0.534</v>
      </c>
      <c r="K26" s="264">
        <v>0.556</v>
      </c>
      <c r="L26" s="392" t="s">
        <v>166</v>
      </c>
      <c r="M26" s="2"/>
      <c r="N26" s="1"/>
      <c r="O26" s="1"/>
      <c r="P26" s="1"/>
      <c r="Q26" s="1"/>
    </row>
    <row r="27" spans="1:17" s="4" customFormat="1" ht="12.75">
      <c r="A27" s="107" t="s">
        <v>4</v>
      </c>
      <c r="B27" s="107" t="s">
        <v>192</v>
      </c>
      <c r="C27" s="107"/>
      <c r="D27" s="117">
        <v>5.4</v>
      </c>
      <c r="E27" s="93">
        <v>0.581</v>
      </c>
      <c r="F27" s="178">
        <v>0.6332</v>
      </c>
      <c r="G27" s="93">
        <v>0.605</v>
      </c>
      <c r="H27" s="93">
        <v>0.599</v>
      </c>
      <c r="I27" s="93">
        <v>0.599</v>
      </c>
      <c r="J27" s="93">
        <v>0.608</v>
      </c>
      <c r="K27" s="178">
        <v>0.617</v>
      </c>
      <c r="L27" s="156" t="s">
        <v>166</v>
      </c>
      <c r="M27" s="2"/>
      <c r="N27" s="6"/>
      <c r="O27" s="6"/>
      <c r="P27" s="6"/>
      <c r="Q27" s="6"/>
    </row>
    <row r="28" spans="1:17" s="4" customFormat="1" ht="12.75">
      <c r="A28" s="107"/>
      <c r="B28" s="107" t="s">
        <v>193</v>
      </c>
      <c r="C28" s="107"/>
      <c r="D28" s="117">
        <v>5.5</v>
      </c>
      <c r="E28" s="93">
        <v>0.579</v>
      </c>
      <c r="F28" s="178">
        <v>0.6328</v>
      </c>
      <c r="G28" s="93">
        <v>0.609</v>
      </c>
      <c r="H28" s="93">
        <v>0.6021597922813507</v>
      </c>
      <c r="I28" s="93">
        <v>0.6021597922813507</v>
      </c>
      <c r="J28" s="93">
        <v>0.613</v>
      </c>
      <c r="K28" s="178">
        <v>0.659</v>
      </c>
      <c r="L28" s="156" t="s">
        <v>166</v>
      </c>
      <c r="M28" s="2"/>
      <c r="N28" s="6"/>
      <c r="O28" s="6"/>
      <c r="P28" s="6"/>
      <c r="Q28" s="6"/>
    </row>
    <row r="29" spans="1:12" ht="4.5" customHeight="1">
      <c r="A29" s="107"/>
      <c r="B29" s="107"/>
      <c r="C29" s="107"/>
      <c r="D29" s="125"/>
      <c r="E29" s="212"/>
      <c r="F29" s="179"/>
      <c r="G29" s="212"/>
      <c r="H29" s="94"/>
      <c r="I29" s="94"/>
      <c r="J29" s="212"/>
      <c r="K29" s="59"/>
      <c r="L29" s="92"/>
    </row>
    <row r="30" spans="1:17" s="18" customFormat="1" ht="12.75">
      <c r="A30" s="230" t="s">
        <v>151</v>
      </c>
      <c r="B30" s="231"/>
      <c r="C30" s="237"/>
      <c r="D30" s="258"/>
      <c r="E30" s="265"/>
      <c r="F30" s="266"/>
      <c r="G30" s="265"/>
      <c r="H30" s="265"/>
      <c r="I30" s="265"/>
      <c r="J30" s="265"/>
      <c r="K30" s="267"/>
      <c r="L30" s="252"/>
      <c r="M30" s="2"/>
      <c r="N30" s="1"/>
      <c r="O30" s="1"/>
      <c r="P30" s="1"/>
      <c r="Q30" s="1"/>
    </row>
    <row r="31" spans="1:12" ht="12.75">
      <c r="A31" s="107" t="s">
        <v>23</v>
      </c>
      <c r="B31" s="101"/>
      <c r="C31" s="101"/>
      <c r="D31" s="120"/>
      <c r="E31" s="94"/>
      <c r="F31" s="179"/>
      <c r="G31" s="94"/>
      <c r="H31" s="94"/>
      <c r="I31" s="94"/>
      <c r="J31" s="94"/>
      <c r="K31" s="179"/>
      <c r="L31" s="92"/>
    </row>
    <row r="32" spans="1:12" ht="12.75">
      <c r="A32" s="101"/>
      <c r="B32" s="161" t="s">
        <v>33</v>
      </c>
      <c r="C32" s="101"/>
      <c r="D32" s="113" t="s">
        <v>49</v>
      </c>
      <c r="E32" s="352">
        <v>799.4</v>
      </c>
      <c r="F32" s="180">
        <v>746.3</v>
      </c>
      <c r="G32" s="352">
        <v>736</v>
      </c>
      <c r="H32" s="352">
        <v>764.9</v>
      </c>
      <c r="I32" s="352">
        <v>3046.6</v>
      </c>
      <c r="J32" s="352">
        <v>732.4</v>
      </c>
      <c r="K32" s="180">
        <v>673.1</v>
      </c>
      <c r="L32" s="92">
        <v>-0.09808388047701988</v>
      </c>
    </row>
    <row r="33" spans="1:12" ht="12.75">
      <c r="A33" s="101"/>
      <c r="B33" s="161" t="s">
        <v>29</v>
      </c>
      <c r="C33" s="101"/>
      <c r="D33" s="113" t="s">
        <v>50</v>
      </c>
      <c r="E33" s="352">
        <v>183.4</v>
      </c>
      <c r="F33" s="180">
        <v>187.5</v>
      </c>
      <c r="G33" s="352">
        <v>191.3</v>
      </c>
      <c r="H33" s="352">
        <v>195.4</v>
      </c>
      <c r="I33" s="352">
        <v>757.6</v>
      </c>
      <c r="J33" s="352">
        <v>189</v>
      </c>
      <c r="K33" s="180">
        <v>186.1</v>
      </c>
      <c r="L33" s="92">
        <v>-0.0074666666666667325</v>
      </c>
    </row>
    <row r="34" spans="1:12" ht="12.75">
      <c r="A34" s="101"/>
      <c r="B34" s="161" t="s">
        <v>30</v>
      </c>
      <c r="C34" s="107"/>
      <c r="D34" s="113" t="s">
        <v>51</v>
      </c>
      <c r="E34" s="352">
        <v>101</v>
      </c>
      <c r="F34" s="180">
        <v>102.8</v>
      </c>
      <c r="G34" s="352">
        <v>108.3</v>
      </c>
      <c r="H34" s="352">
        <v>106.4</v>
      </c>
      <c r="I34" s="352">
        <v>418.5</v>
      </c>
      <c r="J34" s="352">
        <v>106.4</v>
      </c>
      <c r="K34" s="180">
        <v>101.1</v>
      </c>
      <c r="L34" s="92">
        <v>-0.0165369649805448</v>
      </c>
    </row>
    <row r="35" spans="1:17" s="4" customFormat="1" ht="12.75">
      <c r="A35" s="107"/>
      <c r="B35" s="355" t="s">
        <v>194</v>
      </c>
      <c r="C35" s="107"/>
      <c r="D35" s="114" t="s">
        <v>52</v>
      </c>
      <c r="E35" s="353">
        <v>1083.8</v>
      </c>
      <c r="F35" s="181">
        <v>1036.6</v>
      </c>
      <c r="G35" s="353">
        <v>1035.6</v>
      </c>
      <c r="H35" s="353">
        <v>1066.7</v>
      </c>
      <c r="I35" s="353">
        <v>4222.7</v>
      </c>
      <c r="J35" s="353">
        <v>1027.8</v>
      </c>
      <c r="K35" s="181">
        <v>960.3</v>
      </c>
      <c r="L35" s="93">
        <v>-0.07360601967972202</v>
      </c>
      <c r="M35" s="2"/>
      <c r="N35" s="6"/>
      <c r="O35" s="6"/>
      <c r="P35" s="6"/>
      <c r="Q35" s="6"/>
    </row>
    <row r="36" spans="1:12" ht="12.75">
      <c r="A36" s="101"/>
      <c r="B36" s="161" t="s">
        <v>31</v>
      </c>
      <c r="C36" s="107"/>
      <c r="D36" s="113" t="s">
        <v>53</v>
      </c>
      <c r="E36" s="352">
        <v>247</v>
      </c>
      <c r="F36" s="180">
        <v>177.4</v>
      </c>
      <c r="G36" s="352">
        <v>167.4</v>
      </c>
      <c r="H36" s="352">
        <v>147.8</v>
      </c>
      <c r="I36" s="352">
        <v>739.6</v>
      </c>
      <c r="J36" s="352">
        <v>119</v>
      </c>
      <c r="K36" s="180">
        <v>84.4</v>
      </c>
      <c r="L36" s="92">
        <v>-0.52423900789177</v>
      </c>
    </row>
    <row r="37" spans="1:17" s="4" customFormat="1" ht="12.75">
      <c r="A37" s="88"/>
      <c r="B37" s="355" t="s">
        <v>195</v>
      </c>
      <c r="C37" s="107"/>
      <c r="D37" s="114">
        <v>5.1</v>
      </c>
      <c r="E37" s="353">
        <v>1330.8</v>
      </c>
      <c r="F37" s="181">
        <v>1214</v>
      </c>
      <c r="G37" s="353">
        <v>1203</v>
      </c>
      <c r="H37" s="353">
        <v>1214.5</v>
      </c>
      <c r="I37" s="353">
        <v>4962.3</v>
      </c>
      <c r="J37" s="353">
        <v>1146.8</v>
      </c>
      <c r="K37" s="181">
        <v>1044.7</v>
      </c>
      <c r="L37" s="93">
        <v>-0.1394563426688632</v>
      </c>
      <c r="M37" s="2"/>
      <c r="N37" s="6"/>
      <c r="O37" s="6"/>
      <c r="P37" s="6"/>
      <c r="Q37" s="6"/>
    </row>
    <row r="38" spans="1:17" s="18" customFormat="1" ht="12.75">
      <c r="A38" s="230" t="s">
        <v>152</v>
      </c>
      <c r="B38" s="231"/>
      <c r="C38" s="237"/>
      <c r="D38" s="258"/>
      <c r="E38" s="265"/>
      <c r="F38" s="266"/>
      <c r="G38" s="265"/>
      <c r="H38" s="265"/>
      <c r="I38" s="265"/>
      <c r="J38" s="265"/>
      <c r="K38" s="266"/>
      <c r="L38" s="252"/>
      <c r="M38" s="2"/>
      <c r="N38" s="1"/>
      <c r="O38" s="1"/>
      <c r="P38" s="1"/>
      <c r="Q38" s="1"/>
    </row>
    <row r="39" spans="1:12" ht="12.75">
      <c r="A39" s="107" t="s">
        <v>161</v>
      </c>
      <c r="B39" s="101"/>
      <c r="C39" s="101"/>
      <c r="D39" s="120"/>
      <c r="E39" s="94"/>
      <c r="F39" s="179"/>
      <c r="G39" s="94"/>
      <c r="H39" s="94"/>
      <c r="I39" s="94"/>
      <c r="J39" s="94"/>
      <c r="K39" s="59"/>
      <c r="L39" s="92"/>
    </row>
    <row r="40" spans="1:12" ht="12.75">
      <c r="A40" s="101"/>
      <c r="B40" s="161" t="s">
        <v>33</v>
      </c>
      <c r="C40" s="101"/>
      <c r="D40" s="113">
        <v>6.1</v>
      </c>
      <c r="E40" s="95">
        <v>0.043</v>
      </c>
      <c r="F40" s="182">
        <v>0.0410789870472697</v>
      </c>
      <c r="G40" s="95">
        <v>0.0424</v>
      </c>
      <c r="H40" s="95">
        <v>0.043</v>
      </c>
      <c r="I40" s="95">
        <v>0.042</v>
      </c>
      <c r="J40" s="95">
        <v>0.042</v>
      </c>
      <c r="K40" s="182">
        <v>0.042</v>
      </c>
      <c r="L40" s="354">
        <v>0.022420537090422687</v>
      </c>
    </row>
    <row r="41" spans="1:12" ht="12.75">
      <c r="A41" s="101"/>
      <c r="B41" s="161" t="s">
        <v>29</v>
      </c>
      <c r="C41" s="101"/>
      <c r="D41" s="113">
        <v>6.2</v>
      </c>
      <c r="E41" s="95">
        <v>0.167</v>
      </c>
      <c r="F41" s="182">
        <v>0.1669445657861836</v>
      </c>
      <c r="G41" s="95">
        <v>0.166666666666666</v>
      </c>
      <c r="H41" s="95">
        <v>0.165</v>
      </c>
      <c r="I41" s="95">
        <v>0.166</v>
      </c>
      <c r="J41" s="95">
        <v>0.164</v>
      </c>
      <c r="K41" s="182">
        <v>0.164</v>
      </c>
      <c r="L41" s="354">
        <v>-0.017637985233702635</v>
      </c>
    </row>
    <row r="42" spans="1:12" ht="12.75">
      <c r="A42" s="101"/>
      <c r="B42" s="161" t="s">
        <v>30</v>
      </c>
      <c r="C42" s="107"/>
      <c r="D42" s="113">
        <v>6.3</v>
      </c>
      <c r="E42" s="95">
        <v>0.177</v>
      </c>
      <c r="F42" s="182">
        <v>0.17853475703171726</v>
      </c>
      <c r="G42" s="95">
        <v>0.1786</v>
      </c>
      <c r="H42" s="95">
        <v>0.176</v>
      </c>
      <c r="I42" s="95">
        <v>0.178</v>
      </c>
      <c r="J42" s="95">
        <v>0.173</v>
      </c>
      <c r="K42" s="182">
        <v>0.173</v>
      </c>
      <c r="L42" s="354">
        <v>-0.03100100576345477</v>
      </c>
    </row>
    <row r="43" spans="1:17" s="4" customFormat="1" ht="12.75">
      <c r="A43" s="88"/>
      <c r="B43" s="355" t="s">
        <v>108</v>
      </c>
      <c r="C43" s="107"/>
      <c r="D43" s="117">
        <v>6.4</v>
      </c>
      <c r="E43" s="96">
        <v>0.076</v>
      </c>
      <c r="F43" s="183">
        <v>0.07665572297914003</v>
      </c>
      <c r="G43" s="96">
        <v>0.0786</v>
      </c>
      <c r="H43" s="96">
        <v>0.077</v>
      </c>
      <c r="I43" s="96">
        <v>0.077</v>
      </c>
      <c r="J43" s="96">
        <v>0.077</v>
      </c>
      <c r="K43" s="183">
        <v>0.079</v>
      </c>
      <c r="L43" s="357">
        <v>0.030581891732961886</v>
      </c>
      <c r="M43" s="2"/>
      <c r="N43" s="6"/>
      <c r="O43" s="6"/>
      <c r="P43" s="6"/>
      <c r="Q43" s="6"/>
    </row>
    <row r="44" spans="1:12" ht="6.75" customHeight="1">
      <c r="A44" s="101"/>
      <c r="B44" s="101"/>
      <c r="C44" s="101"/>
      <c r="D44" s="120"/>
      <c r="E44" s="94"/>
      <c r="F44" s="179"/>
      <c r="G44" s="94"/>
      <c r="H44" s="94"/>
      <c r="I44" s="94"/>
      <c r="J44" s="94"/>
      <c r="K44" s="179"/>
      <c r="L44" s="92"/>
    </row>
    <row r="45" spans="1:17" s="18" customFormat="1" ht="12.75">
      <c r="A45" s="230" t="s">
        <v>13</v>
      </c>
      <c r="B45" s="231"/>
      <c r="C45" s="237"/>
      <c r="D45" s="258"/>
      <c r="E45" s="265"/>
      <c r="F45" s="266"/>
      <c r="G45" s="265"/>
      <c r="H45" s="265"/>
      <c r="I45" s="265"/>
      <c r="J45" s="265"/>
      <c r="K45" s="266"/>
      <c r="L45" s="252"/>
      <c r="M45" s="2"/>
      <c r="N45" s="1"/>
      <c r="O45" s="1"/>
      <c r="P45" s="1"/>
      <c r="Q45" s="1"/>
    </row>
    <row r="46" spans="1:12" ht="12.75">
      <c r="A46" s="107" t="s">
        <v>109</v>
      </c>
      <c r="B46" s="101"/>
      <c r="C46" s="101"/>
      <c r="D46" s="120"/>
      <c r="E46" s="94"/>
      <c r="F46" s="179"/>
      <c r="G46" s="94"/>
      <c r="H46" s="94"/>
      <c r="I46" s="94"/>
      <c r="J46" s="94"/>
      <c r="K46" s="59"/>
      <c r="L46" s="92"/>
    </row>
    <row r="47" spans="1:12" ht="12.75">
      <c r="A47" s="101"/>
      <c r="B47" s="101" t="s">
        <v>0</v>
      </c>
      <c r="C47" s="101"/>
      <c r="D47" s="113">
        <v>1.1</v>
      </c>
      <c r="E47" s="97">
        <v>2186.2</v>
      </c>
      <c r="F47" s="162">
        <v>2134.324</v>
      </c>
      <c r="G47" s="97">
        <v>2071.39</v>
      </c>
      <c r="H47" s="97">
        <v>2028.9</v>
      </c>
      <c r="I47" s="97">
        <v>2028.9</v>
      </c>
      <c r="J47" s="97">
        <v>2004.6</v>
      </c>
      <c r="K47" s="162">
        <v>1976</v>
      </c>
      <c r="L47" s="354">
        <v>-0.07417992769607618</v>
      </c>
    </row>
    <row r="48" spans="1:12" ht="12.75">
      <c r="A48" s="101"/>
      <c r="B48" s="101" t="s">
        <v>18</v>
      </c>
      <c r="C48" s="101"/>
      <c r="D48" s="113">
        <v>1.2</v>
      </c>
      <c r="E48" s="97">
        <v>382.2</v>
      </c>
      <c r="F48" s="162">
        <v>375.506</v>
      </c>
      <c r="G48" s="97">
        <v>369.33</v>
      </c>
      <c r="H48" s="97">
        <v>360.2</v>
      </c>
      <c r="I48" s="97">
        <v>360.2</v>
      </c>
      <c r="J48" s="97">
        <v>348.7</v>
      </c>
      <c r="K48" s="162">
        <v>342.1</v>
      </c>
      <c r="L48" s="354">
        <v>-0.08896262642940445</v>
      </c>
    </row>
    <row r="49" spans="1:12" ht="12.75">
      <c r="A49" s="101"/>
      <c r="B49" s="101" t="s">
        <v>19</v>
      </c>
      <c r="C49" s="101"/>
      <c r="D49" s="113">
        <v>1.3</v>
      </c>
      <c r="E49" s="97">
        <v>7</v>
      </c>
      <c r="F49" s="162">
        <v>6.94</v>
      </c>
      <c r="G49" s="97">
        <v>6.75</v>
      </c>
      <c r="H49" s="97">
        <v>6.5</v>
      </c>
      <c r="I49" s="97">
        <v>6.5</v>
      </c>
      <c r="J49" s="97">
        <v>6.6</v>
      </c>
      <c r="K49" s="162">
        <v>6.5</v>
      </c>
      <c r="L49" s="354">
        <v>-0.06340057636887608</v>
      </c>
    </row>
    <row r="50" spans="1:17" s="18" customFormat="1" ht="12.75">
      <c r="A50" s="237"/>
      <c r="B50" s="361" t="s">
        <v>232</v>
      </c>
      <c r="C50" s="236"/>
      <c r="D50" s="263">
        <v>1.31</v>
      </c>
      <c r="E50" s="268">
        <v>20.5</v>
      </c>
      <c r="F50" s="269">
        <v>24.829</v>
      </c>
      <c r="G50" s="268">
        <v>34.5</v>
      </c>
      <c r="H50" s="268">
        <v>38.8</v>
      </c>
      <c r="I50" s="268">
        <v>38.8</v>
      </c>
      <c r="J50" s="268">
        <v>42.1</v>
      </c>
      <c r="K50" s="269">
        <v>42.3</v>
      </c>
      <c r="L50" s="356">
        <v>0.7036529864271619</v>
      </c>
      <c r="M50" s="2"/>
      <c r="N50" s="1"/>
      <c r="O50" s="1"/>
      <c r="P50" s="1"/>
      <c r="Q50" s="1"/>
    </row>
    <row r="51" spans="1:17" s="4" customFormat="1" ht="12.75">
      <c r="A51" s="88"/>
      <c r="B51" s="107" t="s">
        <v>1</v>
      </c>
      <c r="C51" s="107"/>
      <c r="D51" s="114">
        <v>1.4</v>
      </c>
      <c r="E51" s="98">
        <v>2595.9</v>
      </c>
      <c r="F51" s="184">
        <v>2541.599</v>
      </c>
      <c r="G51" s="98">
        <v>2481.97</v>
      </c>
      <c r="H51" s="98">
        <v>2434.4</v>
      </c>
      <c r="I51" s="98">
        <v>2434.4</v>
      </c>
      <c r="J51" s="98">
        <v>2402</v>
      </c>
      <c r="K51" s="184">
        <v>2366.9</v>
      </c>
      <c r="L51" s="357">
        <v>-0.0687358627383785</v>
      </c>
      <c r="M51" s="2"/>
      <c r="N51" s="6"/>
      <c r="O51" s="6"/>
      <c r="P51" s="6"/>
      <c r="Q51" s="6"/>
    </row>
    <row r="52" spans="1:17" s="18" customFormat="1" ht="12.75">
      <c r="A52" s="230" t="s">
        <v>13</v>
      </c>
      <c r="B52" s="231"/>
      <c r="C52" s="237"/>
      <c r="D52" s="258"/>
      <c r="E52" s="265"/>
      <c r="F52" s="266"/>
      <c r="G52" s="265"/>
      <c r="H52" s="265"/>
      <c r="I52" s="265"/>
      <c r="J52" s="265"/>
      <c r="K52" s="266"/>
      <c r="L52" s="252"/>
      <c r="M52" s="2"/>
      <c r="N52" s="1"/>
      <c r="O52" s="1"/>
      <c r="P52" s="1"/>
      <c r="Q52" s="1"/>
    </row>
    <row r="53" spans="1:17" s="4" customFormat="1" ht="12.75">
      <c r="A53" s="107" t="s">
        <v>20</v>
      </c>
      <c r="B53" s="107"/>
      <c r="C53" s="107"/>
      <c r="D53" s="122">
        <v>2</v>
      </c>
      <c r="E53" s="98">
        <v>3161.6</v>
      </c>
      <c r="F53" s="184">
        <v>3093.536</v>
      </c>
      <c r="G53" s="98">
        <v>3047.16</v>
      </c>
      <c r="H53" s="98">
        <v>2983.2</v>
      </c>
      <c r="I53" s="98">
        <v>2983.2</v>
      </c>
      <c r="J53" s="98">
        <v>2942.3</v>
      </c>
      <c r="K53" s="184">
        <v>2897.8</v>
      </c>
      <c r="L53" s="93">
        <v>-0.0632725786931202</v>
      </c>
      <c r="M53" s="2"/>
      <c r="N53" s="6"/>
      <c r="O53" s="6"/>
      <c r="P53" s="6"/>
      <c r="Q53" s="6"/>
    </row>
    <row r="54" spans="1:17" s="18" customFormat="1" ht="12.75">
      <c r="A54" s="230" t="s">
        <v>13</v>
      </c>
      <c r="B54" s="231"/>
      <c r="C54" s="237"/>
      <c r="D54" s="258"/>
      <c r="E54" s="265"/>
      <c r="F54" s="266"/>
      <c r="G54" s="265"/>
      <c r="H54" s="265"/>
      <c r="I54" s="265"/>
      <c r="J54" s="265"/>
      <c r="K54" s="267"/>
      <c r="L54" s="252"/>
      <c r="M54" s="2"/>
      <c r="N54" s="1"/>
      <c r="O54" s="1"/>
      <c r="P54" s="1"/>
      <c r="Q54" s="1"/>
    </row>
    <row r="55" spans="1:12" ht="12.75">
      <c r="A55" s="107" t="s">
        <v>202</v>
      </c>
      <c r="B55" s="101"/>
      <c r="C55" s="101"/>
      <c r="D55" s="120"/>
      <c r="E55" s="94"/>
      <c r="F55" s="179"/>
      <c r="G55" s="94"/>
      <c r="H55" s="94"/>
      <c r="I55" s="94"/>
      <c r="J55" s="94"/>
      <c r="K55" s="179"/>
      <c r="L55" s="92"/>
    </row>
    <row r="56" spans="1:12" ht="12.75">
      <c r="A56" s="101"/>
      <c r="B56" s="101" t="s">
        <v>21</v>
      </c>
      <c r="C56" s="101"/>
      <c r="D56" s="124"/>
      <c r="E56" s="99">
        <v>597.624</v>
      </c>
      <c r="F56" s="150">
        <v>625.9</v>
      </c>
      <c r="G56" s="99">
        <v>626.7</v>
      </c>
      <c r="H56" s="99">
        <v>665.2</v>
      </c>
      <c r="I56" s="99">
        <v>665.2</v>
      </c>
      <c r="J56" s="99">
        <v>745.8</v>
      </c>
      <c r="K56" s="150">
        <v>757.5</v>
      </c>
      <c r="L56" s="354">
        <v>0.21025722958939141</v>
      </c>
    </row>
    <row r="57" spans="1:12" s="1" customFormat="1" ht="12.75">
      <c r="A57" s="105"/>
      <c r="B57" s="105" t="s">
        <v>77</v>
      </c>
      <c r="C57" s="105"/>
      <c r="D57" s="124" t="s">
        <v>37</v>
      </c>
      <c r="E57" s="97">
        <v>123.976</v>
      </c>
      <c r="F57" s="162">
        <v>98.1</v>
      </c>
      <c r="G57" s="97">
        <v>95.356</v>
      </c>
      <c r="H57" s="97">
        <v>85.5</v>
      </c>
      <c r="I57" s="97">
        <v>85.5</v>
      </c>
      <c r="J57" s="97">
        <v>71.8</v>
      </c>
      <c r="K57" s="162">
        <v>68.9</v>
      </c>
      <c r="L57" s="354">
        <v>-0.2976554536187562</v>
      </c>
    </row>
    <row r="58" spans="1:17" s="4" customFormat="1" ht="12.75">
      <c r="A58" s="88"/>
      <c r="B58" s="107" t="s">
        <v>203</v>
      </c>
      <c r="C58" s="107"/>
      <c r="D58" s="122" t="s">
        <v>36</v>
      </c>
      <c r="E58" s="98">
        <v>721.6</v>
      </c>
      <c r="F58" s="184">
        <v>724</v>
      </c>
      <c r="G58" s="98">
        <v>722.056</v>
      </c>
      <c r="H58" s="98">
        <v>750.7</v>
      </c>
      <c r="I58" s="98">
        <v>750.7</v>
      </c>
      <c r="J58" s="98">
        <v>817.6</v>
      </c>
      <c r="K58" s="184">
        <v>826.4</v>
      </c>
      <c r="L58" s="357">
        <v>0.14143646408839783</v>
      </c>
      <c r="M58" s="2"/>
      <c r="N58" s="6"/>
      <c r="O58" s="6"/>
      <c r="P58" s="6"/>
      <c r="Q58" s="6"/>
    </row>
    <row r="59" spans="1:13" s="1" customFormat="1" ht="12.75">
      <c r="A59" s="105"/>
      <c r="B59" s="105" t="s">
        <v>204</v>
      </c>
      <c r="C59" s="105"/>
      <c r="D59" s="124" t="s">
        <v>153</v>
      </c>
      <c r="E59" s="97">
        <v>28</v>
      </c>
      <c r="F59" s="162">
        <v>2.3740000000000236</v>
      </c>
      <c r="G59" s="97">
        <v>-1.55</v>
      </c>
      <c r="H59" s="97">
        <v>28.6</v>
      </c>
      <c r="I59" s="97">
        <v>28.6</v>
      </c>
      <c r="J59" s="97">
        <v>66.9</v>
      </c>
      <c r="K59" s="162">
        <v>8.9</v>
      </c>
      <c r="L59" s="354">
        <v>2.7489469250210243</v>
      </c>
      <c r="M59" s="2"/>
    </row>
    <row r="60" spans="1:12" s="1" customFormat="1" ht="12.75">
      <c r="A60" s="105"/>
      <c r="B60" s="105" t="s">
        <v>149</v>
      </c>
      <c r="C60" s="105"/>
      <c r="D60" s="124" t="s">
        <v>150</v>
      </c>
      <c r="E60" s="97">
        <v>235.851</v>
      </c>
      <c r="F60" s="162">
        <v>255.66</v>
      </c>
      <c r="G60" s="97">
        <v>272.81</v>
      </c>
      <c r="H60" s="97">
        <v>289.3</v>
      </c>
      <c r="I60" s="97">
        <v>289.3</v>
      </c>
      <c r="J60" s="97">
        <v>299.6</v>
      </c>
      <c r="K60" s="162">
        <v>297.5</v>
      </c>
      <c r="L60" s="354">
        <v>0.16365485410310576</v>
      </c>
    </row>
    <row r="61" spans="1:17" s="18" customFormat="1" ht="12.75">
      <c r="A61" s="230" t="s">
        <v>13</v>
      </c>
      <c r="B61" s="231"/>
      <c r="C61" s="237"/>
      <c r="D61" s="258"/>
      <c r="E61" s="265"/>
      <c r="F61" s="266"/>
      <c r="G61" s="265"/>
      <c r="H61" s="265"/>
      <c r="I61" s="265"/>
      <c r="J61" s="265"/>
      <c r="K61" s="266"/>
      <c r="L61" s="252"/>
      <c r="M61" s="2"/>
      <c r="N61" s="1"/>
      <c r="O61" s="1"/>
      <c r="P61" s="1"/>
      <c r="Q61" s="1"/>
    </row>
    <row r="62" spans="1:12" ht="12.75">
      <c r="A62" s="107" t="s">
        <v>110</v>
      </c>
      <c r="B62" s="101"/>
      <c r="C62" s="101"/>
      <c r="D62" s="120"/>
      <c r="E62" s="97"/>
      <c r="F62" s="162"/>
      <c r="G62" s="97"/>
      <c r="H62" s="97"/>
      <c r="I62" s="97"/>
      <c r="J62" s="97"/>
      <c r="K62" s="58"/>
      <c r="L62" s="92"/>
    </row>
    <row r="63" spans="1:12" ht="12.75">
      <c r="A63" s="101"/>
      <c r="B63" s="101" t="s">
        <v>22</v>
      </c>
      <c r="C63" s="101"/>
      <c r="D63" s="124">
        <v>7.3</v>
      </c>
      <c r="E63" s="97">
        <v>1532.11</v>
      </c>
      <c r="F63" s="162">
        <v>1547.318</v>
      </c>
      <c r="G63" s="97">
        <v>1536.705</v>
      </c>
      <c r="H63" s="97">
        <v>1561.9</v>
      </c>
      <c r="I63" s="97">
        <v>1561.9</v>
      </c>
      <c r="J63" s="97">
        <v>1630.4</v>
      </c>
      <c r="K63" s="162">
        <v>1636.6</v>
      </c>
      <c r="L63" s="92">
        <v>0.0577011318940257</v>
      </c>
    </row>
    <row r="64" spans="1:12" ht="4.5" customHeight="1">
      <c r="A64" s="101"/>
      <c r="B64" s="101"/>
      <c r="C64" s="101"/>
      <c r="D64" s="124"/>
      <c r="E64" s="97"/>
      <c r="F64" s="162"/>
      <c r="G64" s="97"/>
      <c r="H64" s="97"/>
      <c r="I64" s="97"/>
      <c r="J64" s="97"/>
      <c r="K64" s="162"/>
      <c r="L64" s="92"/>
    </row>
    <row r="65" spans="1:17" s="18" customFormat="1" ht="12.75">
      <c r="A65" s="230" t="s">
        <v>16</v>
      </c>
      <c r="B65" s="231"/>
      <c r="C65" s="237"/>
      <c r="D65" s="258"/>
      <c r="E65" s="265"/>
      <c r="F65" s="266"/>
      <c r="G65" s="265"/>
      <c r="H65" s="265"/>
      <c r="I65" s="265"/>
      <c r="J65" s="265"/>
      <c r="K65" s="266"/>
      <c r="L65" s="252"/>
      <c r="M65" s="2"/>
      <c r="N65" s="1"/>
      <c r="O65" s="1"/>
      <c r="P65" s="1"/>
      <c r="Q65" s="1"/>
    </row>
    <row r="66" spans="1:17" s="4" customFormat="1" ht="12.75">
      <c r="A66" s="107" t="s">
        <v>228</v>
      </c>
      <c r="B66" s="107"/>
      <c r="C66" s="107"/>
      <c r="D66" s="122">
        <v>2</v>
      </c>
      <c r="E66" s="98">
        <v>33.6</v>
      </c>
      <c r="F66" s="184">
        <v>33.3</v>
      </c>
      <c r="G66" s="98">
        <v>33.3</v>
      </c>
      <c r="H66" s="98">
        <v>33.3</v>
      </c>
      <c r="I66" s="98">
        <v>33.3</v>
      </c>
      <c r="J66" s="98">
        <v>32.7</v>
      </c>
      <c r="K66" s="184">
        <v>32.6</v>
      </c>
      <c r="L66" s="93">
        <f>K66/F66-1</f>
        <v>-0.02102102102102088</v>
      </c>
      <c r="M66" s="2"/>
      <c r="N66" s="6"/>
      <c r="O66" s="6"/>
      <c r="P66" s="6"/>
      <c r="Q66" s="6"/>
    </row>
    <row r="67" spans="1:17" s="397" customFormat="1" ht="12.75">
      <c r="A67" s="355"/>
      <c r="B67" s="355"/>
      <c r="C67" s="355"/>
      <c r="D67" s="393"/>
      <c r="E67" s="394"/>
      <c r="F67" s="395"/>
      <c r="G67" s="394"/>
      <c r="H67" s="394"/>
      <c r="I67" s="394"/>
      <c r="J67" s="394"/>
      <c r="K67" s="395"/>
      <c r="L67" s="357"/>
      <c r="M67" s="10"/>
      <c r="N67" s="396"/>
      <c r="O67" s="396"/>
      <c r="P67" s="396"/>
      <c r="Q67" s="396"/>
    </row>
    <row r="68" spans="1:17" s="129" customFormat="1" ht="12" customHeight="1">
      <c r="A68" s="129" t="s">
        <v>190</v>
      </c>
      <c r="G68" s="102"/>
      <c r="H68" s="102"/>
      <c r="I68" s="102"/>
      <c r="J68" s="102"/>
      <c r="K68" s="102"/>
      <c r="L68" s="127"/>
      <c r="M68" s="101"/>
      <c r="N68" s="128"/>
      <c r="O68" s="128"/>
      <c r="P68" s="128"/>
      <c r="Q68" s="128"/>
    </row>
    <row r="69" spans="1:17" s="29" customFormat="1" ht="16.5" customHeight="1">
      <c r="A69" s="400" t="s">
        <v>234</v>
      </c>
      <c r="B69" s="400"/>
      <c r="C69" s="400"/>
      <c r="D69" s="400"/>
      <c r="E69" s="400"/>
      <c r="F69" s="400"/>
      <c r="G69" s="400"/>
      <c r="H69" s="400"/>
      <c r="I69" s="400"/>
      <c r="J69" s="400"/>
      <c r="K69" s="400"/>
      <c r="L69" s="400"/>
      <c r="M69" s="2"/>
      <c r="N69" s="30"/>
      <c r="O69" s="30"/>
      <c r="P69" s="30"/>
      <c r="Q69" s="30"/>
    </row>
    <row r="70" spans="1:17" s="15" customFormat="1" ht="18.75" customHeight="1">
      <c r="A70" s="157"/>
      <c r="B70" s="158"/>
      <c r="C70" s="158"/>
      <c r="D70" s="158"/>
      <c r="E70" s="157"/>
      <c r="F70" s="159"/>
      <c r="G70" s="210"/>
      <c r="H70" s="159"/>
      <c r="I70" s="159"/>
      <c r="J70" s="159"/>
      <c r="K70" s="159"/>
      <c r="L70" s="159"/>
      <c r="M70" s="10"/>
      <c r="N70" s="72"/>
      <c r="O70" s="72"/>
      <c r="P70" s="72"/>
      <c r="Q70" s="72"/>
    </row>
    <row r="71" ht="12" customHeight="1"/>
  </sheetData>
  <mergeCells count="2">
    <mergeCell ref="B2:D3"/>
    <mergeCell ref="A69:L69"/>
  </mergeCells>
  <printOptions/>
  <pageMargins left="0.7874015748031497" right="0.7874015748031497" top="0.984251968503937" bottom="0.984251968503937" header="0.5118110236220472" footer="0.5118110236220472"/>
  <pageSetup horizontalDpi="600" verticalDpi="600" orientation="landscape" paperSize="9" scale="55" r:id="rId3"/>
  <headerFooter alignWithMargins="0">
    <oddHeader>&amp;R&amp;G</oddHeader>
    <oddFooter>&amp;L&amp;"Verdana,Standard"Telekom Austria Group&amp;C&amp;"Verdana,Standard"20.08.2008&amp;R&amp;"Verdana,Standard"&amp;P</oddFooter>
  </headerFooter>
  <drawing r:id="rId1"/>
  <legacyDrawingHF r:id="rId2"/>
</worksheet>
</file>

<file path=xl/worksheets/sheet5.xml><?xml version="1.0" encoding="utf-8"?>
<worksheet xmlns="http://schemas.openxmlformats.org/spreadsheetml/2006/main" xmlns:r="http://schemas.openxmlformats.org/officeDocument/2006/relationships">
  <sheetPr codeName="Tabelle9">
    <tabColor indexed="30"/>
  </sheetPr>
  <dimension ref="A1:CY301"/>
  <sheetViews>
    <sheetView showGridLines="0" tabSelected="1" view="pageBreakPreview" zoomScale="75" zoomScaleNormal="75" zoomScaleSheetLayoutView="75" workbookViewId="0" topLeftCell="A1">
      <pane ySplit="4" topLeftCell="BM183" activePane="bottomLeft" state="frozen"/>
      <selection pane="topLeft" activeCell="B9" sqref="B9"/>
      <selection pane="bottomLeft" activeCell="A235" sqref="A235"/>
    </sheetView>
  </sheetViews>
  <sheetFormatPr defaultColWidth="11.421875" defaultRowHeight="12.75" outlineLevelCol="1"/>
  <cols>
    <col min="1" max="1" width="5.28125" style="2" customWidth="1"/>
    <col min="2" max="2" width="11.57421875" style="2" customWidth="1"/>
    <col min="3" max="3" width="64.00390625" style="2" customWidth="1"/>
    <col min="4" max="4" width="7.8515625" style="196" hidden="1" customWidth="1" outlineLevel="1"/>
    <col min="5" max="5" width="14.7109375" style="337" customWidth="1" collapsed="1"/>
    <col min="6" max="7" width="14.7109375" style="337" customWidth="1"/>
    <col min="8" max="9" width="14.7109375" style="101" customWidth="1"/>
    <col min="10" max="11" width="14.7109375" style="2" customWidth="1"/>
    <col min="12" max="12" width="14.7109375" style="337" customWidth="1" collapsed="1"/>
    <col min="13" max="13" width="5.140625" style="1" customWidth="1"/>
    <col min="14" max="17" width="9.140625" style="1" customWidth="1" collapsed="1"/>
    <col min="18" max="19" width="9.140625" style="2" customWidth="1" collapsed="1"/>
    <col min="20" max="21" width="9.140625" style="2" customWidth="1" outlineLevel="1"/>
    <col min="22" max="22" width="9.140625" style="2" customWidth="1"/>
    <col min="23" max="26" width="9.140625" style="2" customWidth="1" outlineLevel="1"/>
    <col min="27" max="27" width="9.140625" style="2" customWidth="1"/>
    <col min="28" max="30" width="9.140625" style="2" customWidth="1" outlineLevel="1"/>
    <col min="31" max="31" width="9.140625" style="2" customWidth="1"/>
    <col min="32" max="35" width="9.140625" style="2" customWidth="1" outlineLevel="1"/>
    <col min="36" max="37" width="9.140625" style="2" customWidth="1"/>
    <col min="38" max="38" width="9.140625" style="2" customWidth="1" collapsed="1"/>
    <col min="39" max="41" width="9.140625" style="2" customWidth="1"/>
    <col min="42" max="42" width="9.140625" style="2" customWidth="1" collapsed="1"/>
    <col min="43" max="43" width="9.140625" style="2" customWidth="1"/>
    <col min="44" max="44" width="9.140625" style="2" customWidth="1" collapsed="1"/>
    <col min="45" max="45" width="9.140625" style="2" customWidth="1"/>
    <col min="46" max="57" width="9.140625" style="2" customWidth="1" collapsed="1"/>
    <col min="58" max="58" width="9.140625" style="2" customWidth="1"/>
    <col min="59" max="103" width="9.140625" style="2" customWidth="1" collapsed="1"/>
    <col min="104" max="16384" width="9.140625" style="2" customWidth="1"/>
  </cols>
  <sheetData>
    <row r="1" spans="2:35" ht="13.5" customHeight="1">
      <c r="B1" s="401" t="s">
        <v>140</v>
      </c>
      <c r="C1" s="402"/>
      <c r="D1" s="402"/>
      <c r="E1" s="25"/>
      <c r="F1" s="362"/>
      <c r="G1" s="362"/>
      <c r="H1" s="107"/>
      <c r="I1" s="107"/>
      <c r="J1" s="4"/>
      <c r="K1" s="4"/>
      <c r="L1" s="362"/>
      <c r="M1" s="38"/>
      <c r="N1" s="39"/>
      <c r="S1" s="34"/>
      <c r="T1" s="34"/>
      <c r="U1" s="34"/>
      <c r="V1" s="34"/>
      <c r="W1" s="1"/>
      <c r="X1" s="1"/>
      <c r="Y1" s="1"/>
      <c r="Z1" s="27"/>
      <c r="AA1" s="27"/>
      <c r="AB1" s="27"/>
      <c r="AC1" s="27"/>
      <c r="AD1" s="27"/>
      <c r="AE1" s="27"/>
      <c r="AF1" s="27"/>
      <c r="AG1" s="27"/>
      <c r="AH1" s="34"/>
      <c r="AI1" s="1"/>
    </row>
    <row r="2" spans="1:13" ht="8.25" customHeight="1">
      <c r="A2" s="31"/>
      <c r="B2" s="402"/>
      <c r="C2" s="402"/>
      <c r="D2" s="402"/>
      <c r="M2" s="38"/>
    </row>
    <row r="3" spans="1:13" ht="6.75" customHeight="1">
      <c r="A3" s="31"/>
      <c r="B3" s="32"/>
      <c r="C3" s="31"/>
      <c r="D3" s="298"/>
      <c r="L3" s="25"/>
      <c r="M3" s="38"/>
    </row>
    <row r="4" spans="1:17" s="18" customFormat="1" ht="14.25">
      <c r="A4" s="230"/>
      <c r="B4" s="104"/>
      <c r="C4" s="105"/>
      <c r="D4" s="196"/>
      <c r="E4" s="273" t="s">
        <v>143</v>
      </c>
      <c r="F4" s="274" t="s">
        <v>145</v>
      </c>
      <c r="G4" s="273" t="s">
        <v>154</v>
      </c>
      <c r="H4" s="273" t="s">
        <v>165</v>
      </c>
      <c r="I4" s="273">
        <v>2007</v>
      </c>
      <c r="J4" s="273" t="s">
        <v>201</v>
      </c>
      <c r="K4" s="274" t="s">
        <v>206</v>
      </c>
      <c r="L4" s="273" t="s">
        <v>83</v>
      </c>
      <c r="M4" s="88"/>
      <c r="N4" s="1"/>
      <c r="O4" s="1"/>
      <c r="P4" s="1"/>
      <c r="Q4" s="1"/>
    </row>
    <row r="5" spans="1:13" ht="15">
      <c r="A5" s="270"/>
      <c r="B5" s="271"/>
      <c r="C5" s="275"/>
      <c r="D5" s="299"/>
      <c r="E5" s="332">
        <v>88</v>
      </c>
      <c r="F5" s="378">
        <v>92</v>
      </c>
      <c r="G5" s="363">
        <v>100</v>
      </c>
      <c r="H5" s="332">
        <v>108</v>
      </c>
      <c r="I5" s="332">
        <v>112</v>
      </c>
      <c r="J5" s="332">
        <v>116</v>
      </c>
      <c r="K5" s="333">
        <v>120</v>
      </c>
      <c r="L5" s="375"/>
      <c r="M5" s="247"/>
    </row>
    <row r="6" spans="1:13" s="18" customFormat="1" ht="12.75" customHeight="1">
      <c r="A6" s="406" t="s">
        <v>162</v>
      </c>
      <c r="B6" s="407"/>
      <c r="C6" s="407"/>
      <c r="D6" s="300"/>
      <c r="E6" s="239"/>
      <c r="F6" s="379"/>
      <c r="G6" s="304"/>
      <c r="H6" s="239"/>
      <c r="I6" s="239"/>
      <c r="J6" s="239"/>
      <c r="K6" s="241"/>
      <c r="L6" s="253"/>
      <c r="M6" s="108"/>
    </row>
    <row r="7" spans="1:13" ht="12.75">
      <c r="A7" s="101"/>
      <c r="B7" s="101" t="s">
        <v>10</v>
      </c>
      <c r="C7" s="101"/>
      <c r="D7" s="207">
        <v>4.1</v>
      </c>
      <c r="E7" s="99">
        <v>417.8</v>
      </c>
      <c r="F7" s="206">
        <v>419.9</v>
      </c>
      <c r="G7" s="205">
        <v>426.7</v>
      </c>
      <c r="H7" s="99">
        <v>395.8</v>
      </c>
      <c r="I7" s="99">
        <v>1660.2</v>
      </c>
      <c r="J7" s="99">
        <v>409</v>
      </c>
      <c r="K7" s="150">
        <v>397.4</v>
      </c>
      <c r="L7" s="154">
        <v>-0.05358418671112186</v>
      </c>
      <c r="M7" s="88"/>
    </row>
    <row r="8" spans="1:13" ht="12.75">
      <c r="A8" s="101"/>
      <c r="B8" s="101" t="s">
        <v>79</v>
      </c>
      <c r="C8" s="101"/>
      <c r="D8" s="207">
        <v>4.13</v>
      </c>
      <c r="E8" s="99">
        <v>141.8</v>
      </c>
      <c r="F8" s="206">
        <v>158.9</v>
      </c>
      <c r="G8" s="205">
        <v>174.4</v>
      </c>
      <c r="H8" s="99">
        <v>167.6</v>
      </c>
      <c r="I8" s="99">
        <v>642.7</v>
      </c>
      <c r="J8" s="99">
        <v>154.4</v>
      </c>
      <c r="K8" s="150">
        <v>165.6</v>
      </c>
      <c r="L8" s="154">
        <v>0.042164883574575374</v>
      </c>
      <c r="M8" s="88"/>
    </row>
    <row r="9" spans="1:13" ht="12.75">
      <c r="A9" s="101"/>
      <c r="B9" s="101" t="s">
        <v>210</v>
      </c>
      <c r="C9" s="101"/>
      <c r="D9" s="207" t="s">
        <v>169</v>
      </c>
      <c r="E9" s="205" t="s">
        <v>166</v>
      </c>
      <c r="F9" s="206" t="s">
        <v>166</v>
      </c>
      <c r="G9" s="205" t="s">
        <v>166</v>
      </c>
      <c r="H9" s="205">
        <v>64</v>
      </c>
      <c r="I9" s="205">
        <v>64</v>
      </c>
      <c r="J9" s="205">
        <v>64.5</v>
      </c>
      <c r="K9" s="206">
        <v>71.1</v>
      </c>
      <c r="L9" s="154" t="s">
        <v>166</v>
      </c>
      <c r="M9" s="88"/>
    </row>
    <row r="10" spans="1:13" ht="12.75">
      <c r="A10" s="101"/>
      <c r="B10" s="101" t="s">
        <v>178</v>
      </c>
      <c r="C10" s="101"/>
      <c r="D10" s="207">
        <v>4.2</v>
      </c>
      <c r="E10" s="99">
        <v>102.4</v>
      </c>
      <c r="F10" s="206">
        <v>124.3</v>
      </c>
      <c r="G10" s="205">
        <v>165.7</v>
      </c>
      <c r="H10" s="99">
        <v>121.8</v>
      </c>
      <c r="I10" s="99">
        <v>514.2</v>
      </c>
      <c r="J10" s="99">
        <v>116.5</v>
      </c>
      <c r="K10" s="150">
        <v>128.2</v>
      </c>
      <c r="L10" s="154">
        <v>0.03137570394207567</v>
      </c>
      <c r="M10" s="88"/>
    </row>
    <row r="11" spans="1:13" ht="12.75">
      <c r="A11" s="105"/>
      <c r="B11" s="105" t="s">
        <v>11</v>
      </c>
      <c r="C11" s="101"/>
      <c r="D11" s="207">
        <v>4.3</v>
      </c>
      <c r="E11" s="99">
        <v>36.2</v>
      </c>
      <c r="F11" s="206">
        <v>42.8</v>
      </c>
      <c r="G11" s="205">
        <v>48.1</v>
      </c>
      <c r="H11" s="99">
        <v>43.2</v>
      </c>
      <c r="I11" s="99">
        <v>170.3</v>
      </c>
      <c r="J11" s="99">
        <v>44.1</v>
      </c>
      <c r="K11" s="150">
        <v>46.4</v>
      </c>
      <c r="L11" s="154">
        <v>0.0841121495327104</v>
      </c>
      <c r="M11" s="88"/>
    </row>
    <row r="12" spans="1:13" ht="12.75">
      <c r="A12" s="105"/>
      <c r="B12" s="105" t="s">
        <v>177</v>
      </c>
      <c r="C12" s="101"/>
      <c r="D12" s="207" t="s">
        <v>40</v>
      </c>
      <c r="E12" s="99">
        <v>0</v>
      </c>
      <c r="F12" s="206">
        <v>0</v>
      </c>
      <c r="G12" s="205">
        <v>4.6</v>
      </c>
      <c r="H12" s="99">
        <v>9.1</v>
      </c>
      <c r="I12" s="99">
        <v>13.7</v>
      </c>
      <c r="J12" s="99">
        <v>12.1</v>
      </c>
      <c r="K12" s="150">
        <v>12.7</v>
      </c>
      <c r="L12" s="154" t="s">
        <v>166</v>
      </c>
      <c r="M12" s="88"/>
    </row>
    <row r="13" spans="1:13" ht="12.75">
      <c r="A13" s="105"/>
      <c r="B13" s="105" t="s">
        <v>179</v>
      </c>
      <c r="C13" s="101"/>
      <c r="D13" s="207" t="s">
        <v>180</v>
      </c>
      <c r="E13" s="99">
        <v>0</v>
      </c>
      <c r="F13" s="206">
        <v>0</v>
      </c>
      <c r="G13" s="205">
        <v>0.3</v>
      </c>
      <c r="H13" s="99">
        <v>2.1</v>
      </c>
      <c r="I13" s="99">
        <v>2.4</v>
      </c>
      <c r="J13" s="99">
        <v>1.8</v>
      </c>
      <c r="K13" s="150">
        <v>2.5</v>
      </c>
      <c r="L13" s="154" t="s">
        <v>166</v>
      </c>
      <c r="M13" s="88"/>
    </row>
    <row r="14" spans="1:13" ht="12.75">
      <c r="A14" s="105"/>
      <c r="B14" s="105" t="s">
        <v>97</v>
      </c>
      <c r="C14" s="101"/>
      <c r="D14" s="207">
        <v>4.4</v>
      </c>
      <c r="E14" s="99">
        <v>4.7</v>
      </c>
      <c r="F14" s="206">
        <v>6.2</v>
      </c>
      <c r="G14" s="205">
        <v>5</v>
      </c>
      <c r="H14" s="99">
        <v>4</v>
      </c>
      <c r="I14" s="99">
        <v>19.9</v>
      </c>
      <c r="J14" s="99">
        <v>4.6</v>
      </c>
      <c r="K14" s="150">
        <v>5.7</v>
      </c>
      <c r="L14" s="154">
        <v>-0.0806451612903224</v>
      </c>
      <c r="M14" s="88"/>
    </row>
    <row r="15" spans="1:17" s="18" customFormat="1" ht="12.75">
      <c r="A15" s="237"/>
      <c r="B15" s="237" t="s">
        <v>76</v>
      </c>
      <c r="C15" s="236"/>
      <c r="D15" s="280">
        <v>4.5</v>
      </c>
      <c r="E15" s="243">
        <v>-8.800000000000091</v>
      </c>
      <c r="F15" s="335">
        <v>-12.600000000000227</v>
      </c>
      <c r="G15" s="349">
        <v>-19.49999999999968</v>
      </c>
      <c r="H15" s="243">
        <v>-11.4</v>
      </c>
      <c r="I15" s="243">
        <v>-52.3</v>
      </c>
      <c r="J15" s="243">
        <v>-10.5</v>
      </c>
      <c r="K15" s="244">
        <v>-15.3</v>
      </c>
      <c r="L15" s="281">
        <v>0.21428571428569243</v>
      </c>
      <c r="M15" s="88"/>
      <c r="N15" s="1"/>
      <c r="O15" s="1"/>
      <c r="P15" s="1"/>
      <c r="Q15" s="1"/>
    </row>
    <row r="16" spans="1:13" s="1" customFormat="1" ht="12.75">
      <c r="A16" s="105"/>
      <c r="B16" s="88" t="s">
        <v>196</v>
      </c>
      <c r="C16" s="88"/>
      <c r="D16" s="196"/>
      <c r="E16" s="100">
        <v>694.1</v>
      </c>
      <c r="F16" s="380">
        <v>739.5</v>
      </c>
      <c r="G16" s="347">
        <v>805.3</v>
      </c>
      <c r="H16" s="100">
        <v>796.2</v>
      </c>
      <c r="I16" s="100">
        <v>3035.1</v>
      </c>
      <c r="J16" s="100">
        <v>796.5</v>
      </c>
      <c r="K16" s="153">
        <v>814.3</v>
      </c>
      <c r="L16" s="154">
        <v>0.10114942528735682</v>
      </c>
      <c r="M16" s="88"/>
    </row>
    <row r="17" spans="1:17" s="4" customFormat="1" ht="12.75" customHeight="1">
      <c r="A17" s="102"/>
      <c r="B17" s="411" t="s">
        <v>212</v>
      </c>
      <c r="C17" s="411"/>
      <c r="D17" s="25">
        <v>1.1</v>
      </c>
      <c r="E17" s="208" t="s">
        <v>166</v>
      </c>
      <c r="F17" s="200" t="s">
        <v>166</v>
      </c>
      <c r="G17" s="208" t="s">
        <v>166</v>
      </c>
      <c r="H17" s="208">
        <v>732.2</v>
      </c>
      <c r="I17" s="208">
        <v>2971.1</v>
      </c>
      <c r="J17" s="208">
        <v>732</v>
      </c>
      <c r="K17" s="164">
        <v>743.8</v>
      </c>
      <c r="L17" s="154" t="s">
        <v>166</v>
      </c>
      <c r="M17" s="88"/>
      <c r="N17" s="6"/>
      <c r="O17" s="6"/>
      <c r="P17" s="6"/>
      <c r="Q17" s="6"/>
    </row>
    <row r="18" spans="1:13" s="18" customFormat="1" ht="21" customHeight="1">
      <c r="A18" s="406" t="s">
        <v>163</v>
      </c>
      <c r="B18" s="408">
        <v>0</v>
      </c>
      <c r="C18" s="408">
        <v>0</v>
      </c>
      <c r="D18" s="276"/>
      <c r="E18" s="277"/>
      <c r="F18" s="381"/>
      <c r="G18" s="348"/>
      <c r="H18" s="277"/>
      <c r="I18" s="277"/>
      <c r="J18" s="277"/>
      <c r="K18" s="279"/>
      <c r="L18" s="281"/>
      <c r="M18" s="108"/>
    </row>
    <row r="19" spans="1:13" ht="12.75">
      <c r="A19" s="107"/>
      <c r="B19" s="101" t="s">
        <v>59</v>
      </c>
      <c r="C19" s="107"/>
      <c r="D19" s="16" t="s">
        <v>66</v>
      </c>
      <c r="E19" s="75">
        <v>336.9</v>
      </c>
      <c r="F19" s="199">
        <v>361</v>
      </c>
      <c r="G19" s="197">
        <v>376.7</v>
      </c>
      <c r="H19" s="75">
        <v>398.4</v>
      </c>
      <c r="I19" s="75">
        <v>1473</v>
      </c>
      <c r="J19" s="75">
        <v>380.1</v>
      </c>
      <c r="K19" s="152">
        <v>411.1</v>
      </c>
      <c r="L19" s="154">
        <v>0.1387811634349032</v>
      </c>
      <c r="M19" s="88"/>
    </row>
    <row r="20" spans="1:13" ht="12.75">
      <c r="A20" s="107"/>
      <c r="B20" s="101" t="s">
        <v>60</v>
      </c>
      <c r="C20" s="107"/>
      <c r="D20" s="16" t="s">
        <v>67</v>
      </c>
      <c r="E20" s="75">
        <v>138.4</v>
      </c>
      <c r="F20" s="199">
        <v>144.6</v>
      </c>
      <c r="G20" s="197">
        <v>154.2</v>
      </c>
      <c r="H20" s="75">
        <v>176.6</v>
      </c>
      <c r="I20" s="75">
        <v>613.8</v>
      </c>
      <c r="J20" s="75">
        <v>182.7</v>
      </c>
      <c r="K20" s="152">
        <v>186.4</v>
      </c>
      <c r="L20" s="154">
        <v>0.28907330567081635</v>
      </c>
      <c r="M20" s="88"/>
    </row>
    <row r="21" spans="1:13" ht="12.75">
      <c r="A21" s="107"/>
      <c r="B21" s="101" t="s">
        <v>61</v>
      </c>
      <c r="C21" s="107"/>
      <c r="D21" s="16" t="s">
        <v>68</v>
      </c>
      <c r="E21" s="75">
        <v>54.6</v>
      </c>
      <c r="F21" s="199">
        <v>68.7</v>
      </c>
      <c r="G21" s="197">
        <v>69.8</v>
      </c>
      <c r="H21" s="75">
        <v>85.6</v>
      </c>
      <c r="I21" s="75">
        <v>278.7</v>
      </c>
      <c r="J21" s="75">
        <v>61.1</v>
      </c>
      <c r="K21" s="152">
        <v>54.1</v>
      </c>
      <c r="L21" s="154">
        <v>-0.21251819505094605</v>
      </c>
      <c r="M21" s="88"/>
    </row>
    <row r="22" spans="1:13" ht="12.75">
      <c r="A22" s="101"/>
      <c r="B22" s="101" t="s">
        <v>62</v>
      </c>
      <c r="C22" s="101"/>
      <c r="D22" s="16" t="s">
        <v>69</v>
      </c>
      <c r="E22" s="75">
        <v>57.6</v>
      </c>
      <c r="F22" s="199">
        <v>56.7</v>
      </c>
      <c r="G22" s="197">
        <v>86.2</v>
      </c>
      <c r="H22" s="75">
        <v>40.3</v>
      </c>
      <c r="I22" s="75">
        <v>240.8</v>
      </c>
      <c r="J22" s="75">
        <v>50.4</v>
      </c>
      <c r="K22" s="152">
        <v>39.6</v>
      </c>
      <c r="L22" s="154">
        <v>-0.3015873015873015</v>
      </c>
      <c r="M22" s="88"/>
    </row>
    <row r="23" spans="1:13" ht="12.75">
      <c r="A23" s="101"/>
      <c r="B23" s="101" t="s">
        <v>63</v>
      </c>
      <c r="C23" s="107"/>
      <c r="D23" s="16" t="s">
        <v>70</v>
      </c>
      <c r="E23" s="75">
        <v>103.6</v>
      </c>
      <c r="F23" s="199">
        <v>111.7</v>
      </c>
      <c r="G23" s="197">
        <v>109.8</v>
      </c>
      <c r="H23" s="75">
        <v>97.8</v>
      </c>
      <c r="I23" s="75">
        <v>422.9</v>
      </c>
      <c r="J23" s="75">
        <v>114.9</v>
      </c>
      <c r="K23" s="152">
        <v>122.3</v>
      </c>
      <c r="L23" s="154">
        <v>0.09489704565801227</v>
      </c>
      <c r="M23" s="88"/>
    </row>
    <row r="24" spans="1:13" ht="12.75">
      <c r="A24" s="101"/>
      <c r="B24" s="101" t="s">
        <v>64</v>
      </c>
      <c r="C24" s="107"/>
      <c r="D24" s="16" t="s">
        <v>71</v>
      </c>
      <c r="E24" s="75">
        <v>16</v>
      </c>
      <c r="F24" s="199">
        <v>12</v>
      </c>
      <c r="G24" s="197">
        <v>13.3</v>
      </c>
      <c r="H24" s="75">
        <v>11.5</v>
      </c>
      <c r="I24" s="75">
        <v>52.8</v>
      </c>
      <c r="J24" s="75">
        <v>17.3</v>
      </c>
      <c r="K24" s="152">
        <v>11.2</v>
      </c>
      <c r="L24" s="154">
        <v>-0.06666666666666676</v>
      </c>
      <c r="M24" s="88"/>
    </row>
    <row r="25" spans="1:17" s="18" customFormat="1" ht="12.75">
      <c r="A25" s="237"/>
      <c r="B25" s="237" t="s">
        <v>65</v>
      </c>
      <c r="C25" s="236"/>
      <c r="D25" s="280" t="s">
        <v>72</v>
      </c>
      <c r="E25" s="243">
        <v>-13</v>
      </c>
      <c r="F25" s="335">
        <v>-15.2</v>
      </c>
      <c r="G25" s="349">
        <v>-4.7</v>
      </c>
      <c r="H25" s="243">
        <v>-14</v>
      </c>
      <c r="I25" s="243">
        <v>-46.9</v>
      </c>
      <c r="J25" s="243">
        <v>-10</v>
      </c>
      <c r="K25" s="244">
        <v>-10.4</v>
      </c>
      <c r="L25" s="281">
        <v>-0.3157894736842106</v>
      </c>
      <c r="M25" s="88"/>
      <c r="N25" s="1"/>
      <c r="O25" s="1"/>
      <c r="P25" s="1"/>
      <c r="Q25" s="1"/>
    </row>
    <row r="26" spans="1:17" s="4" customFormat="1" ht="13.5" customHeight="1">
      <c r="A26" s="88"/>
      <c r="B26" s="409" t="s">
        <v>197</v>
      </c>
      <c r="C26" s="410"/>
      <c r="D26" s="17" t="s">
        <v>73</v>
      </c>
      <c r="E26" s="77">
        <v>694.1</v>
      </c>
      <c r="F26" s="336">
        <v>739.5</v>
      </c>
      <c r="G26" s="89">
        <v>805.3</v>
      </c>
      <c r="H26" s="77">
        <v>796.2</v>
      </c>
      <c r="I26" s="77">
        <v>3035.1</v>
      </c>
      <c r="J26" s="77">
        <v>796.5</v>
      </c>
      <c r="K26" s="151">
        <v>814.3</v>
      </c>
      <c r="L26" s="160">
        <v>0.10114942528735682</v>
      </c>
      <c r="M26" s="88"/>
      <c r="N26" s="6"/>
      <c r="O26" s="6"/>
      <c r="P26" s="6"/>
      <c r="Q26" s="6"/>
    </row>
    <row r="27" spans="1:13" s="18" customFormat="1" ht="21" customHeight="1">
      <c r="A27" s="406" t="s">
        <v>111</v>
      </c>
      <c r="B27" s="408">
        <v>0</v>
      </c>
      <c r="C27" s="408">
        <v>0</v>
      </c>
      <c r="D27" s="302"/>
      <c r="E27" s="277"/>
      <c r="F27" s="382"/>
      <c r="G27" s="348"/>
      <c r="H27" s="277"/>
      <c r="I27" s="277"/>
      <c r="J27" s="277"/>
      <c r="K27" s="278"/>
      <c r="L27" s="281"/>
      <c r="M27" s="108"/>
    </row>
    <row r="28" spans="1:13" ht="12.75">
      <c r="A28" s="88"/>
      <c r="B28" s="105" t="s">
        <v>10</v>
      </c>
      <c r="C28" s="88"/>
      <c r="D28" s="16" t="s">
        <v>66</v>
      </c>
      <c r="E28" s="75">
        <v>6.8</v>
      </c>
      <c r="F28" s="199">
        <v>7.5</v>
      </c>
      <c r="G28" s="197">
        <v>8.3</v>
      </c>
      <c r="H28" s="75">
        <v>9.3</v>
      </c>
      <c r="I28" s="75">
        <v>31.9</v>
      </c>
      <c r="J28" s="75">
        <v>9.5</v>
      </c>
      <c r="K28" s="152">
        <v>9.9</v>
      </c>
      <c r="L28" s="154">
        <v>0.32</v>
      </c>
      <c r="M28" s="88"/>
    </row>
    <row r="29" spans="1:13" ht="12.75">
      <c r="A29" s="107"/>
      <c r="B29" s="101" t="s">
        <v>79</v>
      </c>
      <c r="C29" s="107"/>
      <c r="D29" s="16" t="s">
        <v>67</v>
      </c>
      <c r="E29" s="75">
        <v>0</v>
      </c>
      <c r="F29" s="199">
        <v>0.1</v>
      </c>
      <c r="G29" s="197">
        <v>0.2</v>
      </c>
      <c r="H29" s="75">
        <v>0.3</v>
      </c>
      <c r="I29" s="75">
        <v>0.6</v>
      </c>
      <c r="J29" s="75">
        <v>5.7</v>
      </c>
      <c r="K29" s="152">
        <v>4.5</v>
      </c>
      <c r="L29" s="154" t="s">
        <v>166</v>
      </c>
      <c r="M29" s="88"/>
    </row>
    <row r="30" spans="1:13" ht="12.75">
      <c r="A30" s="107"/>
      <c r="B30" s="101" t="s">
        <v>210</v>
      </c>
      <c r="C30" s="107"/>
      <c r="D30" s="209" t="s">
        <v>170</v>
      </c>
      <c r="E30" s="197" t="s">
        <v>166</v>
      </c>
      <c r="F30" s="199" t="s">
        <v>166</v>
      </c>
      <c r="G30" s="197" t="s">
        <v>166</v>
      </c>
      <c r="H30" s="197">
        <v>0.9</v>
      </c>
      <c r="I30" s="197">
        <v>0.9</v>
      </c>
      <c r="J30" s="197">
        <v>1.1</v>
      </c>
      <c r="K30" s="152">
        <v>1</v>
      </c>
      <c r="L30" s="154" t="s">
        <v>166</v>
      </c>
      <c r="M30" s="88"/>
    </row>
    <row r="31" spans="1:13" ht="12.75">
      <c r="A31" s="107"/>
      <c r="B31" s="101" t="s">
        <v>178</v>
      </c>
      <c r="C31" s="107"/>
      <c r="D31" s="16" t="s">
        <v>68</v>
      </c>
      <c r="E31" s="75">
        <v>0.5</v>
      </c>
      <c r="F31" s="199">
        <v>0</v>
      </c>
      <c r="G31" s="197">
        <v>0</v>
      </c>
      <c r="H31" s="75">
        <v>0.3</v>
      </c>
      <c r="I31" s="75">
        <v>0.8</v>
      </c>
      <c r="J31" s="75">
        <v>0.3</v>
      </c>
      <c r="K31" s="152">
        <v>0.2</v>
      </c>
      <c r="L31" s="154" t="s">
        <v>166</v>
      </c>
      <c r="M31" s="88"/>
    </row>
    <row r="32" spans="1:13" ht="12.75">
      <c r="A32" s="101"/>
      <c r="B32" s="101" t="s">
        <v>11</v>
      </c>
      <c r="C32" s="101"/>
      <c r="D32" s="16" t="s">
        <v>69</v>
      </c>
      <c r="E32" s="75">
        <v>0.2</v>
      </c>
      <c r="F32" s="199">
        <v>2.7</v>
      </c>
      <c r="G32" s="197">
        <v>12</v>
      </c>
      <c r="H32" s="75">
        <v>13.1</v>
      </c>
      <c r="I32" s="75">
        <v>28</v>
      </c>
      <c r="J32" s="75">
        <v>2.9</v>
      </c>
      <c r="K32" s="152">
        <v>5.8</v>
      </c>
      <c r="L32" s="154">
        <v>1.148148148148148</v>
      </c>
      <c r="M32" s="88"/>
    </row>
    <row r="33" spans="1:13" ht="12.75">
      <c r="A33" s="101"/>
      <c r="B33" s="101" t="s">
        <v>177</v>
      </c>
      <c r="C33" s="101"/>
      <c r="D33" s="16" t="s">
        <v>181</v>
      </c>
      <c r="E33" s="75">
        <v>0.1</v>
      </c>
      <c r="F33" s="199">
        <v>0.1</v>
      </c>
      <c r="G33" s="197">
        <v>0.3</v>
      </c>
      <c r="H33" s="75">
        <v>0.2</v>
      </c>
      <c r="I33" s="75">
        <v>0.7</v>
      </c>
      <c r="J33" s="75">
        <v>0.4</v>
      </c>
      <c r="K33" s="152">
        <v>0.1</v>
      </c>
      <c r="L33" s="154">
        <v>0</v>
      </c>
      <c r="M33" s="88"/>
    </row>
    <row r="34" spans="1:13" ht="12.75">
      <c r="A34" s="101"/>
      <c r="B34" s="101" t="s">
        <v>179</v>
      </c>
      <c r="C34" s="101"/>
      <c r="D34" s="16" t="s">
        <v>182</v>
      </c>
      <c r="E34" s="75">
        <v>0</v>
      </c>
      <c r="F34" s="199">
        <v>0</v>
      </c>
      <c r="G34" s="205">
        <v>0</v>
      </c>
      <c r="H34" s="205">
        <v>0.1</v>
      </c>
      <c r="I34" s="205">
        <v>0.1</v>
      </c>
      <c r="J34" s="205">
        <v>0</v>
      </c>
      <c r="K34" s="152">
        <v>0.1</v>
      </c>
      <c r="L34" s="154" t="s">
        <v>166</v>
      </c>
      <c r="M34" s="88"/>
    </row>
    <row r="35" spans="1:13" s="1" customFormat="1" ht="12.75">
      <c r="A35" s="105"/>
      <c r="B35" s="105" t="s">
        <v>97</v>
      </c>
      <c r="C35" s="88"/>
      <c r="D35" s="16" t="s">
        <v>70</v>
      </c>
      <c r="E35" s="75">
        <v>0.2</v>
      </c>
      <c r="F35" s="199">
        <v>0.2</v>
      </c>
      <c r="G35" s="197">
        <v>0.1</v>
      </c>
      <c r="H35" s="75">
        <v>-0.1</v>
      </c>
      <c r="I35" s="75">
        <v>0.4</v>
      </c>
      <c r="J35" s="75">
        <v>0.1</v>
      </c>
      <c r="K35" s="152">
        <v>0.2</v>
      </c>
      <c r="L35" s="154">
        <v>0</v>
      </c>
      <c r="M35" s="88"/>
    </row>
    <row r="36" spans="1:17" s="18" customFormat="1" ht="12.75">
      <c r="A36" s="237"/>
      <c r="B36" s="237" t="s">
        <v>76</v>
      </c>
      <c r="C36" s="236"/>
      <c r="D36" s="280" t="s">
        <v>72</v>
      </c>
      <c r="E36" s="243">
        <v>-4.5</v>
      </c>
      <c r="F36" s="335">
        <v>-7.2</v>
      </c>
      <c r="G36" s="349">
        <v>-10.8</v>
      </c>
      <c r="H36" s="243">
        <v>2.7</v>
      </c>
      <c r="I36" s="243">
        <v>-19.8</v>
      </c>
      <c r="J36" s="243">
        <v>4.8</v>
      </c>
      <c r="K36" s="244">
        <v>-9.499999999999986</v>
      </c>
      <c r="L36" s="281">
        <v>0.31944444444444264</v>
      </c>
      <c r="M36" s="88"/>
      <c r="N36" s="1"/>
      <c r="O36" s="1"/>
      <c r="P36" s="1"/>
      <c r="Q36" s="1"/>
    </row>
    <row r="37" spans="1:17" s="4" customFormat="1" ht="12.75">
      <c r="A37" s="107"/>
      <c r="B37" s="107" t="s">
        <v>198</v>
      </c>
      <c r="C37" s="107"/>
      <c r="D37" s="63" t="s">
        <v>71</v>
      </c>
      <c r="E37" s="77">
        <v>3.3</v>
      </c>
      <c r="F37" s="336">
        <v>3.4</v>
      </c>
      <c r="G37" s="89">
        <v>10.1</v>
      </c>
      <c r="H37" s="77">
        <v>26.8</v>
      </c>
      <c r="I37" s="77">
        <v>43.6</v>
      </c>
      <c r="J37" s="77">
        <v>24.8</v>
      </c>
      <c r="K37" s="151">
        <v>12.3</v>
      </c>
      <c r="L37" s="160">
        <v>2.6176470588235294</v>
      </c>
      <c r="M37" s="88"/>
      <c r="N37" s="6"/>
      <c r="O37" s="6"/>
      <c r="P37" s="6"/>
      <c r="Q37" s="6"/>
    </row>
    <row r="38" spans="1:13" s="1" customFormat="1" ht="6.75" customHeight="1">
      <c r="A38" s="103"/>
      <c r="B38" s="104"/>
      <c r="C38" s="105"/>
      <c r="D38" s="196"/>
      <c r="E38" s="149"/>
      <c r="F38" s="383"/>
      <c r="G38" s="350"/>
      <c r="H38" s="149"/>
      <c r="I38" s="149"/>
      <c r="J38" s="149"/>
      <c r="K38" s="185"/>
      <c r="L38" s="154"/>
      <c r="M38" s="88"/>
    </row>
    <row r="39" spans="1:13" s="18" customFormat="1" ht="12.75">
      <c r="A39" s="236" t="s">
        <v>167</v>
      </c>
      <c r="B39" s="237"/>
      <c r="C39" s="237"/>
      <c r="D39" s="300"/>
      <c r="E39" s="239"/>
      <c r="F39" s="384"/>
      <c r="G39" s="304"/>
      <c r="H39" s="239"/>
      <c r="I39" s="239"/>
      <c r="J39" s="239"/>
      <c r="K39" s="240"/>
      <c r="L39" s="281"/>
      <c r="M39" s="108"/>
    </row>
    <row r="40" spans="1:13" ht="12.75">
      <c r="A40" s="101"/>
      <c r="B40" s="101" t="s">
        <v>10</v>
      </c>
      <c r="C40" s="101"/>
      <c r="D40" s="207">
        <v>5.1</v>
      </c>
      <c r="E40" s="75">
        <v>161.3</v>
      </c>
      <c r="F40" s="199">
        <v>151.6</v>
      </c>
      <c r="G40" s="197">
        <v>155.5</v>
      </c>
      <c r="H40" s="75">
        <v>112.3</v>
      </c>
      <c r="I40" s="75">
        <v>580.7</v>
      </c>
      <c r="J40" s="75">
        <v>170.1</v>
      </c>
      <c r="K40" s="152">
        <v>139.7</v>
      </c>
      <c r="L40" s="154">
        <v>-0.07849604221635864</v>
      </c>
      <c r="M40" s="88"/>
    </row>
    <row r="41" spans="1:13" ht="12.75">
      <c r="A41" s="101"/>
      <c r="B41" s="101" t="s">
        <v>79</v>
      </c>
      <c r="C41" s="101"/>
      <c r="D41" s="207">
        <v>5.6</v>
      </c>
      <c r="E41" s="75">
        <v>81.8</v>
      </c>
      <c r="F41" s="199">
        <v>91.5</v>
      </c>
      <c r="G41" s="197">
        <v>101.4</v>
      </c>
      <c r="H41" s="75">
        <v>82.4</v>
      </c>
      <c r="I41" s="75">
        <v>357.1</v>
      </c>
      <c r="J41" s="75">
        <v>92.8</v>
      </c>
      <c r="K41" s="152">
        <v>95.8</v>
      </c>
      <c r="L41" s="154">
        <v>0.04699453551912547</v>
      </c>
      <c r="M41" s="88"/>
    </row>
    <row r="42" spans="1:13" ht="12.75">
      <c r="A42" s="101"/>
      <c r="B42" s="101" t="s">
        <v>210</v>
      </c>
      <c r="C42" s="101"/>
      <c r="D42" s="207" t="s">
        <v>171</v>
      </c>
      <c r="E42" s="197" t="s">
        <v>166</v>
      </c>
      <c r="F42" s="199" t="s">
        <v>166</v>
      </c>
      <c r="G42" s="197" t="s">
        <v>166</v>
      </c>
      <c r="H42" s="197">
        <v>30.9</v>
      </c>
      <c r="I42" s="197">
        <v>30.9</v>
      </c>
      <c r="J42" s="197">
        <v>32</v>
      </c>
      <c r="K42" s="152">
        <v>35</v>
      </c>
      <c r="L42" s="154" t="s">
        <v>166</v>
      </c>
      <c r="M42" s="88"/>
    </row>
    <row r="43" spans="1:13" ht="12.75">
      <c r="A43" s="101"/>
      <c r="B43" s="101" t="s">
        <v>178</v>
      </c>
      <c r="C43" s="101"/>
      <c r="D43" s="207">
        <v>5.2</v>
      </c>
      <c r="E43" s="75">
        <v>37.9</v>
      </c>
      <c r="F43" s="199">
        <v>47.8</v>
      </c>
      <c r="G43" s="197">
        <v>84.5</v>
      </c>
      <c r="H43" s="75">
        <v>40</v>
      </c>
      <c r="I43" s="75">
        <v>210.2</v>
      </c>
      <c r="J43" s="75">
        <v>42.4</v>
      </c>
      <c r="K43" s="152">
        <v>49.4</v>
      </c>
      <c r="L43" s="154">
        <v>0.0334728033472802</v>
      </c>
      <c r="M43" s="88"/>
    </row>
    <row r="44" spans="1:13" ht="12.75">
      <c r="A44" s="101"/>
      <c r="B44" s="101" t="s">
        <v>11</v>
      </c>
      <c r="C44" s="107"/>
      <c r="D44" s="207">
        <v>5.3</v>
      </c>
      <c r="E44" s="75">
        <v>11.3</v>
      </c>
      <c r="F44" s="199">
        <v>12.8</v>
      </c>
      <c r="G44" s="197">
        <v>17.5</v>
      </c>
      <c r="H44" s="75">
        <v>11.6</v>
      </c>
      <c r="I44" s="75">
        <v>53.2</v>
      </c>
      <c r="J44" s="75">
        <v>14.7</v>
      </c>
      <c r="K44" s="152">
        <v>15.4</v>
      </c>
      <c r="L44" s="154">
        <v>0.203125</v>
      </c>
      <c r="M44" s="88"/>
    </row>
    <row r="45" spans="1:19" ht="12.75">
      <c r="A45" s="101"/>
      <c r="B45" s="101" t="s">
        <v>177</v>
      </c>
      <c r="C45" s="107"/>
      <c r="D45" s="209" t="s">
        <v>183</v>
      </c>
      <c r="E45" s="75">
        <v>-6.1</v>
      </c>
      <c r="F45" s="199">
        <v>-9.1</v>
      </c>
      <c r="G45" s="197">
        <v>-12.6</v>
      </c>
      <c r="H45" s="75">
        <v>-24.4</v>
      </c>
      <c r="I45" s="75">
        <v>-52.2</v>
      </c>
      <c r="J45" s="75">
        <v>-13.4</v>
      </c>
      <c r="K45" s="152">
        <v>-9.5</v>
      </c>
      <c r="L45" s="154">
        <v>0.0439560439560438</v>
      </c>
      <c r="M45" s="197"/>
      <c r="N45" s="197"/>
      <c r="O45" s="198"/>
      <c r="P45" s="199"/>
      <c r="Q45" s="197"/>
      <c r="R45" s="197"/>
      <c r="S45" s="197"/>
    </row>
    <row r="46" spans="1:19" ht="12.75">
      <c r="A46" s="101"/>
      <c r="B46" s="101" t="s">
        <v>179</v>
      </c>
      <c r="C46" s="107"/>
      <c r="D46" s="209" t="s">
        <v>184</v>
      </c>
      <c r="E46" s="75">
        <v>0</v>
      </c>
      <c r="F46" s="199">
        <v>-1.5</v>
      </c>
      <c r="G46" s="197">
        <v>-5.5</v>
      </c>
      <c r="H46" s="75">
        <v>-7.7</v>
      </c>
      <c r="I46" s="75">
        <v>-14.7</v>
      </c>
      <c r="J46" s="75">
        <v>-6</v>
      </c>
      <c r="K46" s="152">
        <v>-5.2</v>
      </c>
      <c r="L46" s="154">
        <v>2.4666666666666663</v>
      </c>
      <c r="M46" s="197"/>
      <c r="N46" s="197"/>
      <c r="O46" s="198"/>
      <c r="P46" s="199"/>
      <c r="Q46" s="197"/>
      <c r="R46" s="197"/>
      <c r="S46" s="197"/>
    </row>
    <row r="47" spans="1:13" ht="12.75">
      <c r="A47" s="105"/>
      <c r="B47" s="105" t="s">
        <v>97</v>
      </c>
      <c r="C47" s="105"/>
      <c r="D47" s="207">
        <v>5.4</v>
      </c>
      <c r="E47" s="75">
        <v>0.7</v>
      </c>
      <c r="F47" s="199">
        <v>0.8</v>
      </c>
      <c r="G47" s="197">
        <v>0.9</v>
      </c>
      <c r="H47" s="75">
        <v>0.6</v>
      </c>
      <c r="I47" s="75">
        <v>3</v>
      </c>
      <c r="J47" s="75">
        <v>0.8</v>
      </c>
      <c r="K47" s="152">
        <v>0.9</v>
      </c>
      <c r="L47" s="154">
        <v>0.125</v>
      </c>
      <c r="M47" s="88"/>
    </row>
    <row r="48" spans="1:17" s="18" customFormat="1" ht="12.75">
      <c r="A48" s="237"/>
      <c r="B48" s="237" t="s">
        <v>76</v>
      </c>
      <c r="C48" s="236"/>
      <c r="D48" s="280">
        <v>5.5</v>
      </c>
      <c r="E48" s="243">
        <v>0.3000000000000682</v>
      </c>
      <c r="F48" s="335">
        <v>-0.5000000000000462</v>
      </c>
      <c r="G48" s="349">
        <v>-2.7</v>
      </c>
      <c r="H48" s="243">
        <v>12.29999999999989</v>
      </c>
      <c r="I48" s="243">
        <v>9.39999999999991</v>
      </c>
      <c r="J48" s="243">
        <v>12.5</v>
      </c>
      <c r="K48" s="244">
        <v>-1.3</v>
      </c>
      <c r="L48" s="281">
        <v>1.5999999999997612</v>
      </c>
      <c r="M48" s="88"/>
      <c r="N48" s="1"/>
      <c r="O48" s="1"/>
      <c r="P48" s="1"/>
      <c r="Q48" s="1"/>
    </row>
    <row r="49" spans="1:13" s="1" customFormat="1" ht="12.75">
      <c r="A49" s="105"/>
      <c r="B49" s="88" t="s">
        <v>199</v>
      </c>
      <c r="C49" s="88"/>
      <c r="D49" s="196">
        <v>2.2</v>
      </c>
      <c r="E49" s="77">
        <v>287.2</v>
      </c>
      <c r="F49" s="336">
        <v>293.4</v>
      </c>
      <c r="G49" s="89">
        <v>339</v>
      </c>
      <c r="H49" s="77">
        <v>258</v>
      </c>
      <c r="I49" s="77">
        <v>1177.6</v>
      </c>
      <c r="J49" s="77">
        <v>345.9</v>
      </c>
      <c r="K49" s="151">
        <v>320.2</v>
      </c>
      <c r="L49" s="160">
        <v>0.09134287661895035</v>
      </c>
      <c r="M49" s="88"/>
    </row>
    <row r="50" spans="1:13" ht="11.25" customHeight="1">
      <c r="A50" s="105"/>
      <c r="B50" s="411" t="s">
        <v>213</v>
      </c>
      <c r="C50" s="411"/>
      <c r="D50" s="196">
        <v>1.2</v>
      </c>
      <c r="E50" s="197" t="s">
        <v>166</v>
      </c>
      <c r="F50" s="206" t="s">
        <v>166</v>
      </c>
      <c r="G50" s="197" t="s">
        <v>166</v>
      </c>
      <c r="H50" s="197">
        <v>227.1</v>
      </c>
      <c r="I50" s="197">
        <v>1146.7</v>
      </c>
      <c r="J50" s="197">
        <v>313.9</v>
      </c>
      <c r="K50" s="150">
        <v>285.2</v>
      </c>
      <c r="L50" s="154" t="s">
        <v>166</v>
      </c>
      <c r="M50" s="88"/>
    </row>
    <row r="51" spans="1:13" s="1" customFormat="1" ht="8.25" customHeight="1">
      <c r="A51" s="103"/>
      <c r="B51" s="104"/>
      <c r="C51" s="105"/>
      <c r="D51" s="196"/>
      <c r="E51" s="99"/>
      <c r="F51" s="385"/>
      <c r="G51" s="205"/>
      <c r="H51" s="99"/>
      <c r="I51" s="99"/>
      <c r="J51" s="99"/>
      <c r="K51" s="45"/>
      <c r="L51" s="154"/>
      <c r="M51" s="88"/>
    </row>
    <row r="52" spans="1:13" s="18" customFormat="1" ht="12.75">
      <c r="A52" s="236" t="s">
        <v>175</v>
      </c>
      <c r="B52" s="236"/>
      <c r="C52" s="236"/>
      <c r="D52" s="300"/>
      <c r="E52" s="272"/>
      <c r="F52" s="386"/>
      <c r="G52" s="346"/>
      <c r="H52" s="272"/>
      <c r="I52" s="272"/>
      <c r="J52" s="272"/>
      <c r="K52" s="283"/>
      <c r="L52" s="281"/>
      <c r="M52" s="108"/>
    </row>
    <row r="53" spans="1:13" ht="12.75">
      <c r="A53" s="101"/>
      <c r="B53" s="101" t="s">
        <v>10</v>
      </c>
      <c r="C53" s="101"/>
      <c r="D53" s="207">
        <v>7.1</v>
      </c>
      <c r="E53" s="75">
        <v>97.9</v>
      </c>
      <c r="F53" s="199">
        <v>88.3</v>
      </c>
      <c r="G53" s="197">
        <v>92.7</v>
      </c>
      <c r="H53" s="75">
        <v>50.1</v>
      </c>
      <c r="I53" s="75">
        <v>329</v>
      </c>
      <c r="J53" s="75">
        <v>106.8</v>
      </c>
      <c r="K53" s="152">
        <v>76.6</v>
      </c>
      <c r="L53" s="154">
        <v>-0.13250283125707818</v>
      </c>
      <c r="M53" s="88"/>
    </row>
    <row r="54" spans="1:13" ht="12.75">
      <c r="A54" s="101"/>
      <c r="B54" s="101" t="s">
        <v>79</v>
      </c>
      <c r="C54" s="101"/>
      <c r="D54" s="207">
        <v>7.6</v>
      </c>
      <c r="E54" s="75">
        <v>45.5</v>
      </c>
      <c r="F54" s="385">
        <v>54.6</v>
      </c>
      <c r="G54" s="197">
        <v>62.8</v>
      </c>
      <c r="H54" s="75">
        <v>43.7</v>
      </c>
      <c r="I54" s="75">
        <v>206.6</v>
      </c>
      <c r="J54" s="75">
        <v>52.8</v>
      </c>
      <c r="K54" s="45">
        <v>51.7</v>
      </c>
      <c r="L54" s="154">
        <v>-0.053113553113552925</v>
      </c>
      <c r="M54" s="88"/>
    </row>
    <row r="55" spans="1:13" ht="12.75">
      <c r="A55" s="101"/>
      <c r="B55" s="101" t="s">
        <v>210</v>
      </c>
      <c r="C55" s="101"/>
      <c r="D55" s="207" t="s">
        <v>172</v>
      </c>
      <c r="E55" s="197" t="s">
        <v>166</v>
      </c>
      <c r="F55" s="385" t="s">
        <v>166</v>
      </c>
      <c r="G55" s="197" t="s">
        <v>166</v>
      </c>
      <c r="H55" s="197">
        <v>12.6</v>
      </c>
      <c r="I55" s="197">
        <v>12.6</v>
      </c>
      <c r="J55" s="197">
        <v>13.3</v>
      </c>
      <c r="K55" s="45">
        <v>16.9</v>
      </c>
      <c r="L55" s="154" t="s">
        <v>166</v>
      </c>
      <c r="M55" s="88"/>
    </row>
    <row r="56" spans="1:13" ht="12.75">
      <c r="A56" s="101"/>
      <c r="B56" s="101" t="s">
        <v>93</v>
      </c>
      <c r="C56" s="101"/>
      <c r="D56" s="207">
        <v>7.2</v>
      </c>
      <c r="E56" s="75">
        <v>19</v>
      </c>
      <c r="F56" s="385">
        <v>29.3</v>
      </c>
      <c r="G56" s="197">
        <v>66.7</v>
      </c>
      <c r="H56" s="75">
        <v>21.7</v>
      </c>
      <c r="I56" s="75">
        <v>136.7</v>
      </c>
      <c r="J56" s="75">
        <v>24.2</v>
      </c>
      <c r="K56" s="45">
        <v>31.1</v>
      </c>
      <c r="L56" s="154">
        <v>0.061433447098976135</v>
      </c>
      <c r="M56" s="88"/>
    </row>
    <row r="57" spans="1:13" ht="12.75">
      <c r="A57" s="101"/>
      <c r="B57" s="101" t="s">
        <v>11</v>
      </c>
      <c r="C57" s="107"/>
      <c r="D57" s="207">
        <v>7.3</v>
      </c>
      <c r="E57" s="75">
        <v>5.2</v>
      </c>
      <c r="F57" s="385">
        <v>6.8</v>
      </c>
      <c r="G57" s="197">
        <v>12</v>
      </c>
      <c r="H57" s="75">
        <v>5.7</v>
      </c>
      <c r="I57" s="75">
        <v>29.7</v>
      </c>
      <c r="J57" s="75">
        <v>9.8</v>
      </c>
      <c r="K57" s="45">
        <v>10</v>
      </c>
      <c r="L57" s="154">
        <v>0.47058823529411775</v>
      </c>
      <c r="M57" s="88"/>
    </row>
    <row r="58" spans="1:19" ht="12.75">
      <c r="A58" s="101"/>
      <c r="B58" s="101" t="s">
        <v>177</v>
      </c>
      <c r="C58" s="107"/>
      <c r="D58" s="209" t="s">
        <v>185</v>
      </c>
      <c r="E58" s="75">
        <v>-6.1</v>
      </c>
      <c r="F58" s="385">
        <v>-9.6</v>
      </c>
      <c r="G58" s="197">
        <v>-21.3</v>
      </c>
      <c r="H58" s="75">
        <v>-35.6</v>
      </c>
      <c r="I58" s="75">
        <v>-72.6</v>
      </c>
      <c r="J58" s="75">
        <v>-23.6</v>
      </c>
      <c r="K58" s="45">
        <v>-21.7</v>
      </c>
      <c r="L58" s="154">
        <v>1.2604166666666665</v>
      </c>
      <c r="M58" s="197"/>
      <c r="N58" s="197"/>
      <c r="O58" s="198"/>
      <c r="P58" s="199"/>
      <c r="Q58" s="197"/>
      <c r="R58" s="197"/>
      <c r="S58" s="197"/>
    </row>
    <row r="59" spans="1:19" ht="12.75">
      <c r="A59" s="101"/>
      <c r="B59" s="101" t="s">
        <v>179</v>
      </c>
      <c r="C59" s="107"/>
      <c r="D59" s="209" t="s">
        <v>186</v>
      </c>
      <c r="E59" s="75">
        <v>0</v>
      </c>
      <c r="F59" s="385">
        <v>-1.6</v>
      </c>
      <c r="G59" s="197">
        <v>-5.7</v>
      </c>
      <c r="H59" s="75">
        <v>-8.278626438281002</v>
      </c>
      <c r="I59" s="75">
        <v>-15.578626438281</v>
      </c>
      <c r="J59" s="75">
        <v>-6.9</v>
      </c>
      <c r="K59" s="45">
        <v>-6.1</v>
      </c>
      <c r="L59" s="154">
        <v>2.8125</v>
      </c>
      <c r="M59" s="197"/>
      <c r="N59" s="197"/>
      <c r="O59" s="198"/>
      <c r="P59" s="199"/>
      <c r="Q59" s="197"/>
      <c r="R59" s="197"/>
      <c r="S59" s="197"/>
    </row>
    <row r="60" spans="1:13" ht="12.75">
      <c r="A60" s="105"/>
      <c r="B60" s="105" t="s">
        <v>97</v>
      </c>
      <c r="C60" s="105"/>
      <c r="D60" s="207">
        <v>7.4</v>
      </c>
      <c r="E60" s="75">
        <v>0.5</v>
      </c>
      <c r="F60" s="385">
        <v>0.6</v>
      </c>
      <c r="G60" s="197">
        <v>0.6</v>
      </c>
      <c r="H60" s="75">
        <v>0.4</v>
      </c>
      <c r="I60" s="75">
        <v>2.1</v>
      </c>
      <c r="J60" s="75">
        <v>0.6</v>
      </c>
      <c r="K60" s="45">
        <v>0.7</v>
      </c>
      <c r="L60" s="154">
        <v>0.16666666666666652</v>
      </c>
      <c r="M60" s="88"/>
    </row>
    <row r="61" spans="1:17" s="18" customFormat="1" ht="12.75">
      <c r="A61" s="237"/>
      <c r="B61" s="237" t="s">
        <v>76</v>
      </c>
      <c r="C61" s="237"/>
      <c r="D61" s="301">
        <v>7.5</v>
      </c>
      <c r="E61" s="282">
        <v>0.09999999999999432</v>
      </c>
      <c r="F61" s="335">
        <v>-0.5999999999999956</v>
      </c>
      <c r="G61" s="351">
        <v>-2.8</v>
      </c>
      <c r="H61" s="282">
        <v>12.278626438281009</v>
      </c>
      <c r="I61" s="282">
        <v>8.978626438280912</v>
      </c>
      <c r="J61" s="282">
        <v>12.4</v>
      </c>
      <c r="K61" s="244">
        <v>-1.1</v>
      </c>
      <c r="L61" s="281">
        <v>0.8333333333333461</v>
      </c>
      <c r="M61" s="88"/>
      <c r="N61" s="1"/>
      <c r="O61" s="1"/>
      <c r="P61" s="1"/>
      <c r="Q61" s="1"/>
    </row>
    <row r="62" spans="1:13" s="1" customFormat="1" ht="12.75">
      <c r="A62" s="105"/>
      <c r="B62" s="88" t="s">
        <v>175</v>
      </c>
      <c r="C62" s="88"/>
      <c r="D62" s="196">
        <v>7.8</v>
      </c>
      <c r="E62" s="100">
        <v>162.1</v>
      </c>
      <c r="F62" s="336">
        <v>167.8</v>
      </c>
      <c r="G62" s="347">
        <v>205</v>
      </c>
      <c r="H62" s="100">
        <v>102.6</v>
      </c>
      <c r="I62" s="100">
        <v>637.5</v>
      </c>
      <c r="J62" s="100">
        <v>189.4</v>
      </c>
      <c r="K62" s="151">
        <v>158.1</v>
      </c>
      <c r="L62" s="160">
        <v>-0.057806912991656634</v>
      </c>
      <c r="M62" s="88"/>
    </row>
    <row r="63" spans="1:13" ht="14.25" customHeight="1">
      <c r="A63" s="67"/>
      <c r="B63" s="411" t="s">
        <v>214</v>
      </c>
      <c r="C63" s="411"/>
      <c r="D63" s="196">
        <v>1.3</v>
      </c>
      <c r="E63" s="197" t="s">
        <v>166</v>
      </c>
      <c r="F63" s="206" t="s">
        <v>166</v>
      </c>
      <c r="G63" s="197" t="s">
        <v>166</v>
      </c>
      <c r="H63" s="197">
        <v>90</v>
      </c>
      <c r="I63" s="197">
        <v>624.9</v>
      </c>
      <c r="J63" s="197">
        <v>176.1</v>
      </c>
      <c r="K63" s="150">
        <v>141.1744055699999</v>
      </c>
      <c r="L63" s="154" t="s">
        <v>166</v>
      </c>
      <c r="M63" s="88"/>
    </row>
    <row r="64" spans="1:17" s="68" customFormat="1" ht="28.5" customHeight="1">
      <c r="A64" s="400" t="s">
        <v>211</v>
      </c>
      <c r="B64" s="400"/>
      <c r="C64" s="400"/>
      <c r="D64" s="400"/>
      <c r="E64" s="400"/>
      <c r="F64" s="400"/>
      <c r="G64" s="400"/>
      <c r="H64" s="400"/>
      <c r="I64" s="400"/>
      <c r="J64" s="400"/>
      <c r="K64" s="400"/>
      <c r="L64" s="400"/>
      <c r="M64" s="88"/>
      <c r="N64" s="73"/>
      <c r="O64" s="73"/>
      <c r="P64" s="73"/>
      <c r="Q64" s="73"/>
    </row>
    <row r="65" spans="1:17" s="68" customFormat="1" ht="16.5" customHeight="1">
      <c r="A65" s="400" t="s">
        <v>156</v>
      </c>
      <c r="B65" s="400"/>
      <c r="C65" s="400"/>
      <c r="D65" s="400"/>
      <c r="E65" s="400"/>
      <c r="F65" s="400"/>
      <c r="G65" s="400"/>
      <c r="H65" s="400"/>
      <c r="I65" s="400"/>
      <c r="J65" s="400"/>
      <c r="K65" s="400"/>
      <c r="L65" s="400"/>
      <c r="M65" s="88"/>
      <c r="N65" s="73"/>
      <c r="O65" s="73"/>
      <c r="P65" s="73"/>
      <c r="Q65" s="73"/>
    </row>
    <row r="66" spans="1:13" ht="22.5" customHeight="1">
      <c r="A66" s="1"/>
      <c r="B66" s="112" t="s">
        <v>141</v>
      </c>
      <c r="C66" s="49"/>
      <c r="D66" s="303"/>
      <c r="E66" s="26"/>
      <c r="F66" s="26"/>
      <c r="G66" s="309"/>
      <c r="H66" s="105"/>
      <c r="I66" s="105"/>
      <c r="J66" s="1"/>
      <c r="K66" s="1"/>
      <c r="L66" s="155"/>
      <c r="M66" s="88"/>
    </row>
    <row r="67" spans="1:13" ht="18">
      <c r="A67" s="1"/>
      <c r="B67" s="66"/>
      <c r="C67" s="49"/>
      <c r="D67" s="303"/>
      <c r="E67" s="26"/>
      <c r="F67" s="26"/>
      <c r="G67" s="309"/>
      <c r="H67" s="105"/>
      <c r="I67" s="105"/>
      <c r="J67" s="1"/>
      <c r="K67" s="1"/>
      <c r="L67" s="155"/>
      <c r="M67" s="88"/>
    </row>
    <row r="68" spans="1:17" s="18" customFormat="1" ht="14.25">
      <c r="A68" s="230" t="s">
        <v>12</v>
      </c>
      <c r="B68" s="231"/>
      <c r="C68" s="237"/>
      <c r="D68" s="304"/>
      <c r="E68" s="233" t="s">
        <v>143</v>
      </c>
      <c r="F68" s="234" t="s">
        <v>145</v>
      </c>
      <c r="G68" s="233" t="s">
        <v>154</v>
      </c>
      <c r="H68" s="314" t="s">
        <v>165</v>
      </c>
      <c r="I68" s="314">
        <v>2007</v>
      </c>
      <c r="J68" s="314" t="s">
        <v>201</v>
      </c>
      <c r="K68" s="235" t="s">
        <v>206</v>
      </c>
      <c r="L68" s="284" t="s">
        <v>83</v>
      </c>
      <c r="M68" s="88"/>
      <c r="N68" s="1"/>
      <c r="O68" s="1"/>
      <c r="P68" s="1"/>
      <c r="Q68" s="1"/>
    </row>
    <row r="69" spans="1:13" ht="12.75">
      <c r="A69" s="107" t="s">
        <v>112</v>
      </c>
      <c r="B69" s="101"/>
      <c r="C69" s="101"/>
      <c r="D69" s="208"/>
      <c r="E69" s="208"/>
      <c r="F69" s="200"/>
      <c r="G69" s="208"/>
      <c r="H69" s="78"/>
      <c r="I69" s="78"/>
      <c r="J69" s="78"/>
      <c r="K69" s="36"/>
      <c r="L69" s="155"/>
      <c r="M69" s="88"/>
    </row>
    <row r="70" spans="1:13" ht="12.75">
      <c r="A70" s="101"/>
      <c r="B70" s="101" t="s">
        <v>10</v>
      </c>
      <c r="C70" s="101"/>
      <c r="D70" s="305">
        <v>8.1</v>
      </c>
      <c r="E70" s="197">
        <v>33.7</v>
      </c>
      <c r="F70" s="199">
        <v>36.7</v>
      </c>
      <c r="G70" s="197">
        <v>17.8</v>
      </c>
      <c r="H70" s="74">
        <v>31</v>
      </c>
      <c r="I70" s="74">
        <v>119.2</v>
      </c>
      <c r="J70" s="74">
        <v>27.3</v>
      </c>
      <c r="K70" s="152">
        <v>30.2</v>
      </c>
      <c r="L70" s="154">
        <v>-0.17711171662125347</v>
      </c>
      <c r="M70" s="88"/>
    </row>
    <row r="71" spans="1:13" ht="12.75">
      <c r="A71" s="101"/>
      <c r="B71" s="101" t="s">
        <v>79</v>
      </c>
      <c r="C71" s="101"/>
      <c r="D71" s="305">
        <v>8.15</v>
      </c>
      <c r="E71" s="197">
        <v>14.5</v>
      </c>
      <c r="F71" s="199">
        <v>20.7</v>
      </c>
      <c r="G71" s="197">
        <v>15.5</v>
      </c>
      <c r="H71" s="74">
        <v>25.2</v>
      </c>
      <c r="I71" s="74">
        <v>75.9</v>
      </c>
      <c r="J71" s="74">
        <v>10.9</v>
      </c>
      <c r="K71" s="152">
        <v>18.7</v>
      </c>
      <c r="L71" s="154">
        <v>-0.09661835748792258</v>
      </c>
      <c r="M71" s="88"/>
    </row>
    <row r="72" spans="1:13" ht="12.75">
      <c r="A72" s="101"/>
      <c r="B72" s="101" t="s">
        <v>210</v>
      </c>
      <c r="C72" s="101"/>
      <c r="D72" s="305">
        <v>8.21</v>
      </c>
      <c r="E72" s="197" t="s">
        <v>166</v>
      </c>
      <c r="F72" s="199" t="s">
        <v>166</v>
      </c>
      <c r="G72" s="197" t="s">
        <v>166</v>
      </c>
      <c r="H72" s="74">
        <v>14.4</v>
      </c>
      <c r="I72" s="74">
        <v>14.4</v>
      </c>
      <c r="J72" s="74">
        <v>4.3</v>
      </c>
      <c r="K72" s="152">
        <v>7.4</v>
      </c>
      <c r="L72" s="154" t="s">
        <v>166</v>
      </c>
      <c r="M72" s="88"/>
    </row>
    <row r="73" spans="1:13" ht="12.75">
      <c r="A73" s="101"/>
      <c r="B73" s="101" t="s">
        <v>93</v>
      </c>
      <c r="C73" s="101"/>
      <c r="D73" s="305">
        <v>8.4</v>
      </c>
      <c r="E73" s="197">
        <v>8.7</v>
      </c>
      <c r="F73" s="199">
        <v>15.7</v>
      </c>
      <c r="G73" s="197">
        <v>17.7</v>
      </c>
      <c r="H73" s="74">
        <v>11.1</v>
      </c>
      <c r="I73" s="74">
        <v>53.2</v>
      </c>
      <c r="J73" s="74">
        <v>12.7</v>
      </c>
      <c r="K73" s="152">
        <v>18.8</v>
      </c>
      <c r="L73" s="154">
        <v>0.19745222929936324</v>
      </c>
      <c r="M73" s="88"/>
    </row>
    <row r="74" spans="1:19" ht="12.75">
      <c r="A74" s="101"/>
      <c r="B74" s="101" t="s">
        <v>177</v>
      </c>
      <c r="C74" s="101"/>
      <c r="D74" s="305" t="s">
        <v>200</v>
      </c>
      <c r="E74" s="197">
        <v>1.5</v>
      </c>
      <c r="F74" s="199">
        <v>17.1</v>
      </c>
      <c r="G74" s="197">
        <v>15.7</v>
      </c>
      <c r="H74" s="74">
        <v>28.5</v>
      </c>
      <c r="I74" s="74">
        <v>62.8</v>
      </c>
      <c r="J74" s="74">
        <v>14.3</v>
      </c>
      <c r="K74" s="152">
        <v>20.8</v>
      </c>
      <c r="L74" s="154">
        <v>0.21637426900584789</v>
      </c>
      <c r="M74" s="197"/>
      <c r="N74" s="197"/>
      <c r="O74" s="198"/>
      <c r="P74" s="199"/>
      <c r="Q74" s="197"/>
      <c r="R74" s="197"/>
      <c r="S74" s="197"/>
    </row>
    <row r="75" spans="1:19" ht="12.75">
      <c r="A75" s="101"/>
      <c r="B75" s="101" t="s">
        <v>179</v>
      </c>
      <c r="C75" s="101"/>
      <c r="D75" s="305">
        <v>8.24</v>
      </c>
      <c r="E75" s="197" t="s">
        <v>166</v>
      </c>
      <c r="F75" s="199">
        <v>1.5</v>
      </c>
      <c r="G75" s="197">
        <v>9.3</v>
      </c>
      <c r="H75" s="74">
        <v>12.3</v>
      </c>
      <c r="I75" s="74">
        <v>21.6</v>
      </c>
      <c r="J75" s="74">
        <v>1.8</v>
      </c>
      <c r="K75" s="152">
        <v>3.3</v>
      </c>
      <c r="L75" s="154">
        <v>1.0625</v>
      </c>
      <c r="M75" s="197"/>
      <c r="N75" s="197"/>
      <c r="O75" s="198"/>
      <c r="P75" s="199"/>
      <c r="Q75" s="197"/>
      <c r="R75" s="197"/>
      <c r="S75" s="197"/>
    </row>
    <row r="76" spans="1:13" ht="12.75">
      <c r="A76" s="101"/>
      <c r="B76" s="101" t="s">
        <v>11</v>
      </c>
      <c r="C76" s="107"/>
      <c r="D76" s="305">
        <v>8.7</v>
      </c>
      <c r="E76" s="197">
        <v>3.8</v>
      </c>
      <c r="F76" s="199">
        <v>6.7</v>
      </c>
      <c r="G76" s="197">
        <v>3</v>
      </c>
      <c r="H76" s="74">
        <v>6.7</v>
      </c>
      <c r="I76" s="74">
        <v>20.2</v>
      </c>
      <c r="J76" s="74">
        <v>2.4</v>
      </c>
      <c r="K76" s="152">
        <v>3.2</v>
      </c>
      <c r="L76" s="154">
        <v>-0.5223880597014926</v>
      </c>
      <c r="M76" s="88"/>
    </row>
    <row r="77" spans="1:13" s="1" customFormat="1" ht="12.75">
      <c r="A77" s="105"/>
      <c r="B77" s="105" t="s">
        <v>97</v>
      </c>
      <c r="C77" s="105"/>
      <c r="D77" s="305">
        <v>8.11</v>
      </c>
      <c r="E77" s="197">
        <v>0</v>
      </c>
      <c r="F77" s="199">
        <v>0.3</v>
      </c>
      <c r="G77" s="197">
        <v>0.5</v>
      </c>
      <c r="H77" s="74">
        <v>0.1</v>
      </c>
      <c r="I77" s="74">
        <v>0.9</v>
      </c>
      <c r="J77" s="74">
        <v>0.1</v>
      </c>
      <c r="K77" s="152">
        <v>0.2</v>
      </c>
      <c r="L77" s="154">
        <v>-0.33333333333333337</v>
      </c>
      <c r="M77" s="88"/>
    </row>
    <row r="78" spans="1:13" s="18" customFormat="1" ht="12.75">
      <c r="A78" s="237"/>
      <c r="B78" s="237" t="s">
        <v>187</v>
      </c>
      <c r="C78" s="237"/>
      <c r="D78" s="306"/>
      <c r="E78" s="349">
        <f>E79-E70-E71-E73-E76-E77-E74</f>
        <v>10.799999999999997</v>
      </c>
      <c r="F78" s="335">
        <f>F79-F70-F71-F73-F76-F77-F74-F75</f>
        <v>11.699999999999996</v>
      </c>
      <c r="G78" s="349">
        <v>-12.1</v>
      </c>
      <c r="H78" s="282">
        <v>-15.2</v>
      </c>
      <c r="I78" s="282">
        <v>-3.300000000000068</v>
      </c>
      <c r="J78" s="282">
        <v>-0.20000000000000284</v>
      </c>
      <c r="K78" s="244">
        <v>-2.3999999999999915</v>
      </c>
      <c r="L78" s="281">
        <v>-1.2068965517241372</v>
      </c>
      <c r="M78" s="108"/>
    </row>
    <row r="79" spans="1:13" s="6" customFormat="1" ht="12.75">
      <c r="A79" s="88"/>
      <c r="B79" s="88" t="s">
        <v>125</v>
      </c>
      <c r="C79" s="88"/>
      <c r="D79" s="121">
        <v>8.13</v>
      </c>
      <c r="E79" s="89">
        <v>73</v>
      </c>
      <c r="F79" s="336">
        <v>110.4</v>
      </c>
      <c r="G79" s="89">
        <v>67.4</v>
      </c>
      <c r="H79" s="76">
        <v>114.1</v>
      </c>
      <c r="I79" s="76">
        <v>364.9</v>
      </c>
      <c r="J79" s="76">
        <v>73.6</v>
      </c>
      <c r="K79" s="151">
        <v>100.2</v>
      </c>
      <c r="L79" s="160">
        <v>-0.09239130434782594</v>
      </c>
      <c r="M79" s="88"/>
    </row>
    <row r="80" spans="1:13" s="6" customFormat="1" ht="12.75">
      <c r="A80" s="88"/>
      <c r="B80" s="411" t="s">
        <v>215</v>
      </c>
      <c r="C80" s="411"/>
      <c r="D80" s="121">
        <v>1.4</v>
      </c>
      <c r="E80" s="197" t="s">
        <v>166</v>
      </c>
      <c r="F80" s="199" t="s">
        <v>166</v>
      </c>
      <c r="G80" s="197" t="s">
        <v>166</v>
      </c>
      <c r="H80" s="74">
        <v>99.7</v>
      </c>
      <c r="I80" s="74">
        <v>350.5</v>
      </c>
      <c r="J80" s="74">
        <v>69.3</v>
      </c>
      <c r="K80" s="152">
        <v>92.8</v>
      </c>
      <c r="L80" s="154" t="s">
        <v>166</v>
      </c>
      <c r="M80" s="88"/>
    </row>
    <row r="81" spans="1:13" ht="9" customHeight="1">
      <c r="A81" s="415"/>
      <c r="B81" s="399"/>
      <c r="C81" s="399"/>
      <c r="D81" s="208"/>
      <c r="E81" s="208"/>
      <c r="F81" s="200"/>
      <c r="G81" s="208"/>
      <c r="H81" s="78"/>
      <c r="I81" s="78"/>
      <c r="J81" s="78"/>
      <c r="K81" s="164"/>
      <c r="L81" s="154"/>
      <c r="M81" s="88"/>
    </row>
    <row r="82" spans="1:17" s="18" customFormat="1" ht="15">
      <c r="A82" s="416" t="s">
        <v>13</v>
      </c>
      <c r="B82" s="407"/>
      <c r="C82" s="407"/>
      <c r="D82" s="304"/>
      <c r="E82" s="364"/>
      <c r="F82" s="338"/>
      <c r="G82" s="364"/>
      <c r="H82" s="321"/>
      <c r="I82" s="321"/>
      <c r="J82" s="321"/>
      <c r="K82" s="261"/>
      <c r="L82" s="281"/>
      <c r="M82" s="88"/>
      <c r="N82" s="1"/>
      <c r="O82" s="1"/>
      <c r="P82" s="1"/>
      <c r="Q82" s="1"/>
    </row>
    <row r="83" spans="1:13" ht="12.75">
      <c r="A83" s="88" t="s">
        <v>142</v>
      </c>
      <c r="B83" s="105"/>
      <c r="C83" s="105"/>
      <c r="D83" s="208"/>
      <c r="E83" s="208"/>
      <c r="F83" s="200"/>
      <c r="G83" s="208"/>
      <c r="H83" s="78"/>
      <c r="I83" s="78"/>
      <c r="J83" s="78"/>
      <c r="K83" s="164"/>
      <c r="L83" s="154"/>
      <c r="M83" s="88"/>
    </row>
    <row r="84" spans="1:13" ht="12.75">
      <c r="A84" s="101"/>
      <c r="B84" s="101" t="s">
        <v>10</v>
      </c>
      <c r="C84" s="101"/>
      <c r="D84" s="208"/>
      <c r="E84" s="197">
        <v>3697.3</v>
      </c>
      <c r="F84" s="199">
        <v>3764</v>
      </c>
      <c r="G84" s="197">
        <v>3853.7</v>
      </c>
      <c r="H84" s="74">
        <v>3959.3</v>
      </c>
      <c r="I84" s="74">
        <v>3959.3</v>
      </c>
      <c r="J84" s="74">
        <v>4100.9</v>
      </c>
      <c r="K84" s="152">
        <v>4257.4</v>
      </c>
      <c r="L84" s="154">
        <v>0.13108395324123268</v>
      </c>
      <c r="M84" s="88"/>
    </row>
    <row r="85" spans="1:13" ht="12.75">
      <c r="A85" s="101"/>
      <c r="B85" s="101" t="s">
        <v>79</v>
      </c>
      <c r="C85" s="101"/>
      <c r="D85" s="208"/>
      <c r="E85" s="197">
        <v>4447.7</v>
      </c>
      <c r="F85" s="199">
        <v>4554.1</v>
      </c>
      <c r="G85" s="197">
        <v>4813.7</v>
      </c>
      <c r="H85" s="74">
        <v>5098.6</v>
      </c>
      <c r="I85" s="74">
        <v>5098.6</v>
      </c>
      <c r="J85" s="74">
        <v>5058.5</v>
      </c>
      <c r="K85" s="152">
        <v>5154.2</v>
      </c>
      <c r="L85" s="154">
        <v>0.13177137085263824</v>
      </c>
      <c r="M85" s="88"/>
    </row>
    <row r="86" spans="1:13" ht="12.75">
      <c r="A86" s="101"/>
      <c r="B86" s="101" t="s">
        <v>210</v>
      </c>
      <c r="C86" s="101"/>
      <c r="D86" s="208"/>
      <c r="E86" s="197" t="s">
        <v>166</v>
      </c>
      <c r="F86" s="199" t="s">
        <v>166</v>
      </c>
      <c r="G86" s="197" t="s">
        <v>166</v>
      </c>
      <c r="H86" s="74">
        <v>3058.7</v>
      </c>
      <c r="I86" s="74">
        <v>3058.7</v>
      </c>
      <c r="J86" s="74">
        <v>3227.1</v>
      </c>
      <c r="K86" s="152">
        <v>3369</v>
      </c>
      <c r="L86" s="154" t="s">
        <v>166</v>
      </c>
      <c r="M86" s="88"/>
    </row>
    <row r="87" spans="1:13" ht="12.75">
      <c r="A87" s="101"/>
      <c r="B87" s="101" t="s">
        <v>93</v>
      </c>
      <c r="C87" s="101"/>
      <c r="D87" s="208"/>
      <c r="E87" s="197">
        <v>1969.2</v>
      </c>
      <c r="F87" s="199">
        <v>2015.4</v>
      </c>
      <c r="G87" s="197">
        <v>2077</v>
      </c>
      <c r="H87" s="74">
        <v>2179.6</v>
      </c>
      <c r="I87" s="74">
        <v>2179.6</v>
      </c>
      <c r="J87" s="74">
        <v>2196.2</v>
      </c>
      <c r="K87" s="152">
        <v>2272.2</v>
      </c>
      <c r="L87" s="154">
        <v>0.12741887466507884</v>
      </c>
      <c r="M87" s="88"/>
    </row>
    <row r="88" spans="1:13" ht="12.75">
      <c r="A88" s="101"/>
      <c r="B88" s="101" t="s">
        <v>11</v>
      </c>
      <c r="C88" s="107"/>
      <c r="D88" s="208"/>
      <c r="E88" s="197">
        <v>443.9</v>
      </c>
      <c r="F88" s="199">
        <v>463.4</v>
      </c>
      <c r="G88" s="197">
        <v>479.9</v>
      </c>
      <c r="H88" s="74">
        <v>497.3</v>
      </c>
      <c r="I88" s="74">
        <v>497.3</v>
      </c>
      <c r="J88" s="74">
        <v>513.1</v>
      </c>
      <c r="K88" s="152">
        <v>534.7</v>
      </c>
      <c r="L88" s="154">
        <v>0.15386275356063894</v>
      </c>
      <c r="M88" s="88"/>
    </row>
    <row r="89" spans="1:19" ht="12.75">
      <c r="A89" s="101"/>
      <c r="B89" s="101" t="s">
        <v>177</v>
      </c>
      <c r="C89" s="107"/>
      <c r="D89" s="208"/>
      <c r="E89" s="316" t="s">
        <v>166</v>
      </c>
      <c r="F89" s="199" t="s">
        <v>166</v>
      </c>
      <c r="G89" s="197" t="s">
        <v>166</v>
      </c>
      <c r="H89" s="74">
        <v>508.9</v>
      </c>
      <c r="I89" s="74">
        <v>508.9</v>
      </c>
      <c r="J89" s="74">
        <v>601.7</v>
      </c>
      <c r="K89" s="152">
        <v>666.6</v>
      </c>
      <c r="L89" s="154" t="s">
        <v>166</v>
      </c>
      <c r="M89" s="197"/>
      <c r="N89" s="197"/>
      <c r="O89" s="198"/>
      <c r="P89" s="199"/>
      <c r="Q89" s="197"/>
      <c r="R89" s="197"/>
      <c r="S89" s="197"/>
    </row>
    <row r="90" spans="1:19" ht="12.75">
      <c r="A90" s="101"/>
      <c r="B90" s="101" t="s">
        <v>179</v>
      </c>
      <c r="C90" s="107"/>
      <c r="D90" s="208"/>
      <c r="E90" s="316" t="s">
        <v>166</v>
      </c>
      <c r="F90" s="199" t="s">
        <v>166</v>
      </c>
      <c r="G90" s="197" t="s">
        <v>166</v>
      </c>
      <c r="H90" s="74">
        <v>141.2</v>
      </c>
      <c r="I90" s="74">
        <v>141.2</v>
      </c>
      <c r="J90" s="74">
        <v>163.3</v>
      </c>
      <c r="K90" s="152">
        <v>209.2</v>
      </c>
      <c r="L90" s="154" t="s">
        <v>166</v>
      </c>
      <c r="M90" s="197"/>
      <c r="N90" s="197"/>
      <c r="O90" s="198"/>
      <c r="P90" s="199"/>
      <c r="Q90" s="197"/>
      <c r="R90" s="197"/>
      <c r="S90" s="197"/>
    </row>
    <row r="91" spans="1:17" s="18" customFormat="1" ht="12.75">
      <c r="A91" s="237"/>
      <c r="B91" s="237" t="s">
        <v>97</v>
      </c>
      <c r="C91" s="237"/>
      <c r="D91" s="304"/>
      <c r="E91" s="349">
        <v>4.9</v>
      </c>
      <c r="F91" s="335">
        <v>5.2</v>
      </c>
      <c r="G91" s="349">
        <v>5.2</v>
      </c>
      <c r="H91" s="282">
        <v>5.4</v>
      </c>
      <c r="I91" s="282">
        <v>5.4</v>
      </c>
      <c r="J91" s="282">
        <v>5.4</v>
      </c>
      <c r="K91" s="244">
        <v>5.5</v>
      </c>
      <c r="L91" s="281">
        <v>0.05769230769230771</v>
      </c>
      <c r="M91" s="88"/>
      <c r="N91" s="1"/>
      <c r="O91" s="1"/>
      <c r="P91" s="1"/>
      <c r="Q91" s="1"/>
    </row>
    <row r="92" spans="1:13" s="1" customFormat="1" ht="12.75">
      <c r="A92" s="105"/>
      <c r="B92" s="88" t="s">
        <v>173</v>
      </c>
      <c r="C92" s="88"/>
      <c r="D92" s="208"/>
      <c r="E92" s="89">
        <v>10563</v>
      </c>
      <c r="F92" s="336">
        <v>10802.1</v>
      </c>
      <c r="G92" s="89">
        <v>11229.5</v>
      </c>
      <c r="H92" s="76">
        <v>15449</v>
      </c>
      <c r="I92" s="76">
        <v>15449</v>
      </c>
      <c r="J92" s="76">
        <v>15866.2</v>
      </c>
      <c r="K92" s="151">
        <v>16468.8</v>
      </c>
      <c r="L92" s="160">
        <v>0.5245924403588189</v>
      </c>
      <c r="M92" s="88"/>
    </row>
    <row r="93" spans="1:13" s="1" customFormat="1" ht="12.75">
      <c r="A93" s="105"/>
      <c r="B93" s="411" t="s">
        <v>216</v>
      </c>
      <c r="C93" s="411"/>
      <c r="D93" s="208" t="s">
        <v>176</v>
      </c>
      <c r="E93" s="197" t="s">
        <v>166</v>
      </c>
      <c r="F93" s="199" t="s">
        <v>166</v>
      </c>
      <c r="G93" s="197" t="s">
        <v>166</v>
      </c>
      <c r="H93" s="74">
        <v>12390.1</v>
      </c>
      <c r="I93" s="74">
        <v>12390.1</v>
      </c>
      <c r="J93" s="74">
        <v>12639.1</v>
      </c>
      <c r="K93" s="152">
        <v>13099.8</v>
      </c>
      <c r="L93" s="154" t="s">
        <v>166</v>
      </c>
      <c r="M93" s="88"/>
    </row>
    <row r="94" spans="1:13" ht="15" customHeight="1">
      <c r="A94" s="101"/>
      <c r="B94" s="109"/>
      <c r="C94" s="109"/>
      <c r="D94" s="307"/>
      <c r="F94" s="126"/>
      <c r="G94" s="126"/>
      <c r="L94" s="126"/>
      <c r="M94" s="88"/>
    </row>
    <row r="95" spans="1:13" ht="15" customHeight="1">
      <c r="A95" s="110" t="s">
        <v>220</v>
      </c>
      <c r="B95" s="101"/>
      <c r="C95" s="101"/>
      <c r="D95" s="308"/>
      <c r="F95" s="126"/>
      <c r="G95" s="126"/>
      <c r="L95" s="126"/>
      <c r="M95" s="88"/>
    </row>
    <row r="96" spans="1:13" ht="9.75" customHeight="1">
      <c r="A96" s="110"/>
      <c r="B96" s="101"/>
      <c r="C96" s="101"/>
      <c r="D96" s="308"/>
      <c r="F96" s="126"/>
      <c r="G96" s="126"/>
      <c r="L96" s="126"/>
      <c r="M96" s="88"/>
    </row>
    <row r="97" spans="1:17" s="18" customFormat="1" ht="14.25">
      <c r="A97" s="231"/>
      <c r="B97" s="231"/>
      <c r="C97" s="237"/>
      <c r="D97" s="304"/>
      <c r="E97" s="233" t="s">
        <v>143</v>
      </c>
      <c r="F97" s="234" t="s">
        <v>145</v>
      </c>
      <c r="G97" s="233" t="s">
        <v>154</v>
      </c>
      <c r="H97" s="314" t="s">
        <v>165</v>
      </c>
      <c r="I97" s="314">
        <v>2007</v>
      </c>
      <c r="J97" s="233" t="s">
        <v>201</v>
      </c>
      <c r="K97" s="235" t="s">
        <v>205</v>
      </c>
      <c r="L97" s="284" t="s">
        <v>83</v>
      </c>
      <c r="M97" s="88"/>
      <c r="N97" s="1"/>
      <c r="O97" s="1"/>
      <c r="P97" s="1"/>
      <c r="Q97" s="1"/>
    </row>
    <row r="98" spans="1:13" ht="12.75">
      <c r="A98" s="107" t="s">
        <v>144</v>
      </c>
      <c r="B98" s="101"/>
      <c r="C98" s="107"/>
      <c r="D98" s="113" t="s">
        <v>118</v>
      </c>
      <c r="E98" s="365">
        <v>0.389</v>
      </c>
      <c r="F98" s="339">
        <v>0.396</v>
      </c>
      <c r="G98" s="365">
        <v>0.403</v>
      </c>
      <c r="H98" s="90">
        <v>0.403</v>
      </c>
      <c r="I98" s="90">
        <v>0.403</v>
      </c>
      <c r="J98" s="365">
        <v>0.412</v>
      </c>
      <c r="K98" s="176">
        <v>0.425</v>
      </c>
      <c r="L98" s="154">
        <v>0.0732323232323231</v>
      </c>
      <c r="M98" s="88"/>
    </row>
    <row r="99" spans="1:13" ht="12.75">
      <c r="A99" s="107" t="s">
        <v>14</v>
      </c>
      <c r="B99" s="105"/>
      <c r="C99" s="101"/>
      <c r="D99" s="113">
        <v>2.2</v>
      </c>
      <c r="E99" s="365">
        <v>1.147</v>
      </c>
      <c r="F99" s="339">
        <v>1.147</v>
      </c>
      <c r="G99" s="365">
        <v>1.153</v>
      </c>
      <c r="H99" s="90">
        <v>1.183</v>
      </c>
      <c r="I99" s="90">
        <v>1.183</v>
      </c>
      <c r="J99" s="365">
        <v>1.191</v>
      </c>
      <c r="K99" s="176">
        <v>1.198</v>
      </c>
      <c r="L99" s="154">
        <v>0.04446381865736693</v>
      </c>
      <c r="M99" s="88"/>
    </row>
    <row r="100" spans="1:13" ht="12.75">
      <c r="A100" s="107"/>
      <c r="B100" s="105"/>
      <c r="C100" s="101"/>
      <c r="D100" s="208"/>
      <c r="E100" s="365"/>
      <c r="F100" s="339"/>
      <c r="G100" s="365"/>
      <c r="H100" s="90"/>
      <c r="I100" s="90"/>
      <c r="J100" s="365"/>
      <c r="K100" s="41"/>
      <c r="L100" s="154"/>
      <c r="M100" s="88"/>
    </row>
    <row r="101" spans="1:17" s="18" customFormat="1" ht="12.75">
      <c r="A101" s="230" t="s">
        <v>13</v>
      </c>
      <c r="B101" s="231"/>
      <c r="C101" s="237"/>
      <c r="D101" s="304"/>
      <c r="E101" s="366"/>
      <c r="F101" s="340"/>
      <c r="G101" s="366"/>
      <c r="H101" s="322"/>
      <c r="I101" s="322"/>
      <c r="J101" s="366"/>
      <c r="K101" s="285"/>
      <c r="L101" s="281"/>
      <c r="M101" s="88"/>
      <c r="N101" s="1"/>
      <c r="O101" s="1"/>
      <c r="P101" s="1"/>
      <c r="Q101" s="1"/>
    </row>
    <row r="102" spans="1:13" ht="12.75">
      <c r="A102" s="107" t="s">
        <v>7</v>
      </c>
      <c r="B102" s="101"/>
      <c r="C102" s="107"/>
      <c r="D102" s="208"/>
      <c r="E102" s="365"/>
      <c r="F102" s="339"/>
      <c r="G102" s="365"/>
      <c r="H102" s="90"/>
      <c r="I102" s="90"/>
      <c r="J102" s="365"/>
      <c r="K102" s="176"/>
      <c r="L102" s="154"/>
      <c r="M102" s="88"/>
    </row>
    <row r="103" spans="1:13" ht="12.75">
      <c r="A103" s="101"/>
      <c r="B103" s="101" t="s">
        <v>2</v>
      </c>
      <c r="C103" s="101"/>
      <c r="D103" s="113">
        <v>3.1</v>
      </c>
      <c r="E103" s="308">
        <v>2306.5</v>
      </c>
      <c r="F103" s="341">
        <v>2411.4</v>
      </c>
      <c r="G103" s="308">
        <v>2536.5</v>
      </c>
      <c r="H103" s="143">
        <v>2626.1</v>
      </c>
      <c r="I103" s="143">
        <v>2626.1</v>
      </c>
      <c r="J103" s="308">
        <v>2775.6</v>
      </c>
      <c r="K103" s="186">
        <v>2871.7</v>
      </c>
      <c r="L103" s="154">
        <v>0.19088496309197955</v>
      </c>
      <c r="M103" s="88"/>
    </row>
    <row r="104" spans="1:17" s="18" customFormat="1" ht="12.75">
      <c r="A104" s="237"/>
      <c r="B104" s="237" t="s">
        <v>3</v>
      </c>
      <c r="C104" s="237"/>
      <c r="D104" s="263">
        <v>3.2</v>
      </c>
      <c r="E104" s="367">
        <v>1390.8</v>
      </c>
      <c r="F104" s="342">
        <v>1352.6</v>
      </c>
      <c r="G104" s="367">
        <v>1317.2</v>
      </c>
      <c r="H104" s="323">
        <v>1333.2</v>
      </c>
      <c r="I104" s="323">
        <v>1333.2</v>
      </c>
      <c r="J104" s="367">
        <v>1325.3</v>
      </c>
      <c r="K104" s="286">
        <v>1385.7</v>
      </c>
      <c r="L104" s="281">
        <v>0.024471388437084185</v>
      </c>
      <c r="M104" s="88"/>
      <c r="N104" s="1"/>
      <c r="O104" s="1"/>
      <c r="P104" s="1"/>
      <c r="Q104" s="1"/>
    </row>
    <row r="105" spans="1:17" s="4" customFormat="1" ht="12.75">
      <c r="A105" s="88"/>
      <c r="B105" s="107" t="s">
        <v>1</v>
      </c>
      <c r="C105" s="107"/>
      <c r="D105" s="114">
        <v>3</v>
      </c>
      <c r="E105" s="368">
        <v>3697.3</v>
      </c>
      <c r="F105" s="343">
        <v>3764</v>
      </c>
      <c r="G105" s="368">
        <v>3853.7</v>
      </c>
      <c r="H105" s="324">
        <v>3959.3</v>
      </c>
      <c r="I105" s="324">
        <v>3959.3</v>
      </c>
      <c r="J105" s="368">
        <v>4100.9</v>
      </c>
      <c r="K105" s="187">
        <v>4257.4</v>
      </c>
      <c r="L105" s="160">
        <v>0.13108395324123268</v>
      </c>
      <c r="M105" s="88"/>
      <c r="N105" s="6"/>
      <c r="O105" s="6"/>
      <c r="P105" s="6"/>
      <c r="Q105" s="6"/>
    </row>
    <row r="106" spans="1:13" ht="8.25" customHeight="1">
      <c r="A106" s="105"/>
      <c r="B106" s="107"/>
      <c r="C106" s="107"/>
      <c r="D106" s="208"/>
      <c r="E106" s="308"/>
      <c r="F106" s="341"/>
      <c r="G106" s="308"/>
      <c r="H106" s="143"/>
      <c r="I106" s="143"/>
      <c r="J106" s="308"/>
      <c r="K106" s="186"/>
      <c r="L106" s="154"/>
      <c r="M106" s="88"/>
    </row>
    <row r="107" spans="1:17" s="18" customFormat="1" ht="12.75">
      <c r="A107" s="287" t="s">
        <v>16</v>
      </c>
      <c r="B107" s="236"/>
      <c r="C107" s="236"/>
      <c r="D107" s="304"/>
      <c r="E107" s="367"/>
      <c r="F107" s="342"/>
      <c r="G107" s="367"/>
      <c r="H107" s="323"/>
      <c r="I107" s="323"/>
      <c r="J107" s="367"/>
      <c r="K107" s="288"/>
      <c r="L107" s="281"/>
      <c r="M107" s="88"/>
      <c r="N107" s="1"/>
      <c r="O107" s="1"/>
      <c r="P107" s="1"/>
      <c r="Q107" s="1"/>
    </row>
    <row r="108" spans="1:13" ht="12.75">
      <c r="A108" s="88" t="s">
        <v>15</v>
      </c>
      <c r="B108" s="105"/>
      <c r="C108" s="105"/>
      <c r="D108" s="208"/>
      <c r="E108" s="308"/>
      <c r="F108" s="341"/>
      <c r="G108" s="308"/>
      <c r="H108" s="143"/>
      <c r="I108" s="143"/>
      <c r="J108" s="308"/>
      <c r="K108" s="46"/>
      <c r="L108" s="154"/>
      <c r="M108" s="88"/>
    </row>
    <row r="109" spans="1:103" s="1" customFormat="1" ht="12.75">
      <c r="A109" s="105"/>
      <c r="B109" s="101" t="s">
        <v>2</v>
      </c>
      <c r="C109" s="105"/>
      <c r="D109" s="113">
        <v>8.1</v>
      </c>
      <c r="E109" s="308">
        <v>46</v>
      </c>
      <c r="F109" s="341">
        <v>45.6</v>
      </c>
      <c r="G109" s="308">
        <v>43.6</v>
      </c>
      <c r="H109" s="143">
        <v>38.9</v>
      </c>
      <c r="I109" s="143">
        <v>43.4</v>
      </c>
      <c r="J109" s="308">
        <v>38.9</v>
      </c>
      <c r="K109" s="186">
        <v>38</v>
      </c>
      <c r="L109" s="154">
        <v>-0.16666666666666674</v>
      </c>
      <c r="M109" s="88"/>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row>
    <row r="110" spans="1:103" s="1" customFormat="1" ht="12.75">
      <c r="A110" s="88"/>
      <c r="B110" s="105" t="s">
        <v>3</v>
      </c>
      <c r="C110" s="105"/>
      <c r="D110" s="113">
        <v>8.2</v>
      </c>
      <c r="E110" s="308">
        <v>8.7</v>
      </c>
      <c r="F110" s="341">
        <v>8.7</v>
      </c>
      <c r="G110" s="308">
        <v>8.9</v>
      </c>
      <c r="H110" s="143">
        <v>7.9</v>
      </c>
      <c r="I110" s="143">
        <v>8.6</v>
      </c>
      <c r="J110" s="308">
        <v>8.4</v>
      </c>
      <c r="K110" s="186">
        <v>8</v>
      </c>
      <c r="L110" s="154">
        <v>-0.08045977011494243</v>
      </c>
      <c r="M110" s="88"/>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row>
    <row r="111" spans="1:17" s="4" customFormat="1" ht="12.75">
      <c r="A111" s="88"/>
      <c r="B111" s="88" t="s">
        <v>130</v>
      </c>
      <c r="C111" s="88"/>
      <c r="D111" s="114">
        <v>8.3</v>
      </c>
      <c r="E111" s="368">
        <v>31.7</v>
      </c>
      <c r="F111" s="343">
        <v>32</v>
      </c>
      <c r="G111" s="368">
        <v>31.4</v>
      </c>
      <c r="H111" s="324">
        <v>28.4</v>
      </c>
      <c r="I111" s="324">
        <v>30.9</v>
      </c>
      <c r="J111" s="368">
        <v>28.7</v>
      </c>
      <c r="K111" s="187">
        <v>28.1</v>
      </c>
      <c r="L111" s="160">
        <v>-0.121875</v>
      </c>
      <c r="M111" s="88"/>
      <c r="N111" s="6"/>
      <c r="O111" s="6"/>
      <c r="P111" s="6"/>
      <c r="Q111" s="6"/>
    </row>
    <row r="112" spans="1:17" s="18" customFormat="1" ht="13.5" customHeight="1">
      <c r="A112" s="231"/>
      <c r="B112" s="231"/>
      <c r="C112" s="237"/>
      <c r="D112" s="304"/>
      <c r="E112" s="367"/>
      <c r="F112" s="342"/>
      <c r="G112" s="367"/>
      <c r="H112" s="323"/>
      <c r="I112" s="323"/>
      <c r="J112" s="367"/>
      <c r="K112" s="286"/>
      <c r="L112" s="281"/>
      <c r="M112" s="88"/>
      <c r="N112" s="1"/>
      <c r="O112" s="1"/>
      <c r="P112" s="1"/>
      <c r="Q112" s="1"/>
    </row>
    <row r="113" spans="1:103" s="1" customFormat="1" ht="12.75">
      <c r="A113" s="107" t="s">
        <v>114</v>
      </c>
      <c r="B113" s="101"/>
      <c r="C113" s="105"/>
      <c r="D113" s="309"/>
      <c r="E113" s="308"/>
      <c r="F113" s="341"/>
      <c r="G113" s="308"/>
      <c r="H113" s="143"/>
      <c r="I113" s="143"/>
      <c r="J113" s="308"/>
      <c r="K113" s="46"/>
      <c r="L113" s="154"/>
      <c r="M113" s="88"/>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row>
    <row r="114" spans="1:13" ht="12.75">
      <c r="A114" s="101"/>
      <c r="B114" s="101" t="s">
        <v>233</v>
      </c>
      <c r="C114" s="101"/>
      <c r="D114" s="208">
        <v>4.2</v>
      </c>
      <c r="E114" s="308">
        <v>171</v>
      </c>
      <c r="F114" s="341">
        <v>174.4</v>
      </c>
      <c r="G114" s="308">
        <v>174</v>
      </c>
      <c r="H114" s="143">
        <v>186.1</v>
      </c>
      <c r="I114" s="143">
        <v>176.5</v>
      </c>
      <c r="J114" s="308">
        <v>183.4</v>
      </c>
      <c r="K114" s="186">
        <v>177.089510266</v>
      </c>
      <c r="L114" s="154">
        <v>0.015421503818807247</v>
      </c>
      <c r="M114" s="88"/>
    </row>
    <row r="115" spans="1:13" ht="9.75" customHeight="1">
      <c r="A115" s="105"/>
      <c r="B115" s="105"/>
      <c r="C115" s="105"/>
      <c r="D115" s="208"/>
      <c r="E115" s="308"/>
      <c r="F115" s="341"/>
      <c r="G115" s="308"/>
      <c r="H115" s="143"/>
      <c r="I115" s="143"/>
      <c r="J115" s="308"/>
      <c r="K115" s="46"/>
      <c r="L115" s="154"/>
      <c r="M115" s="88"/>
    </row>
    <row r="116" spans="1:17" s="18" customFormat="1" ht="12.75">
      <c r="A116" s="231"/>
      <c r="B116" s="231"/>
      <c r="C116" s="237"/>
      <c r="D116" s="304"/>
      <c r="E116" s="367"/>
      <c r="F116" s="342"/>
      <c r="G116" s="367"/>
      <c r="H116" s="323"/>
      <c r="I116" s="323"/>
      <c r="J116" s="367"/>
      <c r="K116" s="288"/>
      <c r="L116" s="281"/>
      <c r="M116" s="88"/>
      <c r="N116" s="1"/>
      <c r="O116" s="1"/>
      <c r="P116" s="1"/>
      <c r="Q116" s="1"/>
    </row>
    <row r="117" spans="1:13" ht="12.75">
      <c r="A117" s="88" t="s">
        <v>113</v>
      </c>
      <c r="B117" s="105"/>
      <c r="C117" s="105"/>
      <c r="D117" s="208"/>
      <c r="E117" s="308"/>
      <c r="F117" s="341"/>
      <c r="G117" s="308"/>
      <c r="H117" s="143"/>
      <c r="I117" s="143"/>
      <c r="J117" s="308"/>
      <c r="K117" s="186"/>
      <c r="L117" s="154"/>
      <c r="M117" s="88"/>
    </row>
    <row r="118" spans="1:17" s="4" customFormat="1" ht="12.75" customHeight="1">
      <c r="A118" s="88"/>
      <c r="B118" s="88" t="s">
        <v>127</v>
      </c>
      <c r="C118" s="88"/>
      <c r="D118" s="114">
        <v>6.1</v>
      </c>
      <c r="E118" s="369">
        <v>0.043</v>
      </c>
      <c r="F118" s="344">
        <v>0.031781663</v>
      </c>
      <c r="G118" s="369">
        <v>0.034125873</v>
      </c>
      <c r="H118" s="325">
        <v>0.039</v>
      </c>
      <c r="I118" s="325">
        <v>0.147</v>
      </c>
      <c r="J118" s="369">
        <v>0.04</v>
      </c>
      <c r="K118" s="188">
        <v>0.033042696</v>
      </c>
      <c r="L118" s="160">
        <v>0.039678005521611714</v>
      </c>
      <c r="M118" s="88"/>
      <c r="N118" s="6"/>
      <c r="O118" s="6"/>
      <c r="P118" s="6"/>
      <c r="Q118" s="6"/>
    </row>
    <row r="119" spans="1:13" ht="12.75" customHeight="1">
      <c r="A119" s="105"/>
      <c r="B119" s="105" t="s">
        <v>116</v>
      </c>
      <c r="C119" s="105"/>
      <c r="D119" s="113" t="s">
        <v>54</v>
      </c>
      <c r="E119" s="365">
        <v>0.021</v>
      </c>
      <c r="F119" s="339">
        <v>0.01073814</v>
      </c>
      <c r="G119" s="365">
        <v>0.011916221</v>
      </c>
      <c r="H119" s="90">
        <v>0.023</v>
      </c>
      <c r="I119" s="90">
        <v>0.066</v>
      </c>
      <c r="J119" s="365">
        <v>0.02</v>
      </c>
      <c r="K119" s="176">
        <v>0.011452244</v>
      </c>
      <c r="L119" s="154">
        <v>0.06650164739889775</v>
      </c>
      <c r="M119" s="88"/>
    </row>
    <row r="120" spans="1:13" ht="12.75">
      <c r="A120" s="105"/>
      <c r="B120" s="105" t="s">
        <v>117</v>
      </c>
      <c r="C120" s="105"/>
      <c r="D120" s="113" t="s">
        <v>55</v>
      </c>
      <c r="E120" s="365">
        <v>0.079</v>
      </c>
      <c r="F120" s="339">
        <v>0.067919905</v>
      </c>
      <c r="G120" s="365">
        <v>0.075464793</v>
      </c>
      <c r="H120" s="90">
        <v>0.069</v>
      </c>
      <c r="I120" s="90">
        <v>0.292</v>
      </c>
      <c r="J120" s="365">
        <v>0.08</v>
      </c>
      <c r="K120" s="176">
        <v>0.076778389</v>
      </c>
      <c r="L120" s="154">
        <v>0.13042544744430962</v>
      </c>
      <c r="M120" s="88"/>
    </row>
    <row r="121" spans="1:13" ht="12.75">
      <c r="A121" s="105"/>
      <c r="B121" s="105"/>
      <c r="C121" s="105"/>
      <c r="D121" s="208"/>
      <c r="E121" s="308"/>
      <c r="F121" s="341"/>
      <c r="G121" s="308"/>
      <c r="H121" s="143"/>
      <c r="I121" s="143"/>
      <c r="J121" s="308"/>
      <c r="K121" s="186"/>
      <c r="L121" s="154"/>
      <c r="M121" s="88"/>
    </row>
    <row r="122" spans="1:17" s="18" customFormat="1" ht="12.75">
      <c r="A122" s="230" t="s">
        <v>12</v>
      </c>
      <c r="B122" s="231"/>
      <c r="C122" s="237"/>
      <c r="D122" s="304"/>
      <c r="E122" s="367"/>
      <c r="F122" s="342"/>
      <c r="G122" s="367"/>
      <c r="H122" s="323"/>
      <c r="I122" s="323"/>
      <c r="J122" s="367"/>
      <c r="K122" s="288"/>
      <c r="L122" s="281"/>
      <c r="M122" s="88"/>
      <c r="N122" s="1"/>
      <c r="O122" s="1"/>
      <c r="P122" s="1"/>
      <c r="Q122" s="1"/>
    </row>
    <row r="123" spans="1:13" ht="12.75">
      <c r="A123" s="88" t="s">
        <v>86</v>
      </c>
      <c r="B123" s="105"/>
      <c r="C123" s="105"/>
      <c r="D123" s="208">
        <v>7.1</v>
      </c>
      <c r="E123" s="368">
        <v>21.3</v>
      </c>
      <c r="F123" s="343">
        <v>12</v>
      </c>
      <c r="G123" s="368">
        <v>17.9</v>
      </c>
      <c r="H123" s="324">
        <v>16.5</v>
      </c>
      <c r="I123" s="324">
        <v>67.7</v>
      </c>
      <c r="J123" s="368">
        <v>11.3</v>
      </c>
      <c r="K123" s="187">
        <v>12.3</v>
      </c>
      <c r="L123" s="160">
        <v>0.025000000000000133</v>
      </c>
      <c r="M123" s="88"/>
    </row>
    <row r="124" spans="1:13" ht="12.75">
      <c r="A124" s="88" t="s">
        <v>56</v>
      </c>
      <c r="B124" s="105"/>
      <c r="C124" s="107"/>
      <c r="D124" s="208">
        <v>7.6</v>
      </c>
      <c r="E124" s="368">
        <v>19.5</v>
      </c>
      <c r="F124" s="343">
        <v>18.7</v>
      </c>
      <c r="G124" s="368">
        <v>17.1</v>
      </c>
      <c r="H124" s="324">
        <v>25.3</v>
      </c>
      <c r="I124" s="324">
        <v>80.6</v>
      </c>
      <c r="J124" s="368">
        <v>18.4</v>
      </c>
      <c r="K124" s="187">
        <v>16.4</v>
      </c>
      <c r="L124" s="160">
        <v>-0.12299465240641716</v>
      </c>
      <c r="M124" s="88"/>
    </row>
    <row r="125" spans="1:13" ht="12.75">
      <c r="A125" s="88" t="s">
        <v>229</v>
      </c>
      <c r="B125" s="105"/>
      <c r="C125" s="107"/>
      <c r="D125" s="208">
        <v>7.4</v>
      </c>
      <c r="E125" s="368">
        <v>94.3</v>
      </c>
      <c r="F125" s="343">
        <v>60.7</v>
      </c>
      <c r="G125" s="368">
        <v>79.5</v>
      </c>
      <c r="H125" s="324">
        <v>68.4</v>
      </c>
      <c r="I125" s="324">
        <v>76.1</v>
      </c>
      <c r="J125" s="368">
        <v>43.59408172</v>
      </c>
      <c r="K125" s="187">
        <v>59.1</v>
      </c>
      <c r="L125" s="160">
        <v>-0.02635914332784184</v>
      </c>
      <c r="M125" s="88"/>
    </row>
    <row r="126" spans="1:17" s="18" customFormat="1" ht="12.75">
      <c r="A126" s="231"/>
      <c r="B126" s="231"/>
      <c r="C126" s="237"/>
      <c r="D126" s="304"/>
      <c r="E126" s="367"/>
      <c r="F126" s="342"/>
      <c r="G126" s="367"/>
      <c r="H126" s="323"/>
      <c r="I126" s="323"/>
      <c r="J126" s="367"/>
      <c r="K126" s="288"/>
      <c r="L126" s="281"/>
      <c r="M126" s="88"/>
      <c r="N126" s="1"/>
      <c r="O126" s="1"/>
      <c r="P126" s="1"/>
      <c r="Q126" s="1"/>
    </row>
    <row r="127" spans="1:13" ht="12.75">
      <c r="A127" s="88" t="s">
        <v>115</v>
      </c>
      <c r="B127" s="105"/>
      <c r="C127" s="107"/>
      <c r="D127" s="208"/>
      <c r="E127" s="308"/>
      <c r="F127" s="341"/>
      <c r="G127" s="308"/>
      <c r="H127" s="143"/>
      <c r="I127" s="143"/>
      <c r="J127" s="308"/>
      <c r="K127" s="186"/>
      <c r="L127" s="154"/>
      <c r="M127" s="88"/>
    </row>
    <row r="128" spans="1:13" ht="12.75">
      <c r="A128" s="105"/>
      <c r="B128" s="105" t="s">
        <v>5</v>
      </c>
      <c r="C128" s="105"/>
      <c r="D128" s="113">
        <v>9.4</v>
      </c>
      <c r="E128" s="365">
        <v>0.272</v>
      </c>
      <c r="F128" s="339">
        <v>0.263973797</v>
      </c>
      <c r="G128" s="365">
        <v>0.274846979</v>
      </c>
      <c r="H128" s="90">
        <v>0.307</v>
      </c>
      <c r="I128" s="90">
        <v>0.279</v>
      </c>
      <c r="J128" s="365">
        <v>0.316350695</v>
      </c>
      <c r="K128" s="176">
        <v>0.309970378</v>
      </c>
      <c r="L128" s="154">
        <v>0.17424676813661155</v>
      </c>
      <c r="M128" s="88"/>
    </row>
    <row r="129" spans="1:13" ht="11.25" customHeight="1">
      <c r="A129" s="105"/>
      <c r="B129" s="105" t="s">
        <v>6</v>
      </c>
      <c r="C129" s="105"/>
      <c r="D129" s="113">
        <v>9.5</v>
      </c>
      <c r="E129" s="308">
        <v>372.4</v>
      </c>
      <c r="F129" s="341">
        <v>400</v>
      </c>
      <c r="G129" s="308">
        <v>415.5</v>
      </c>
      <c r="H129" s="143">
        <v>523.2</v>
      </c>
      <c r="I129" s="143">
        <v>1711.1</v>
      </c>
      <c r="J129" s="308">
        <v>534.911679</v>
      </c>
      <c r="K129" s="186">
        <v>540.988321</v>
      </c>
      <c r="L129" s="154">
        <v>0.35247080250000007</v>
      </c>
      <c r="M129" s="88"/>
    </row>
    <row r="130" spans="1:13" ht="3.75" customHeight="1">
      <c r="A130" s="105"/>
      <c r="B130" s="105"/>
      <c r="C130" s="105"/>
      <c r="D130" s="113"/>
      <c r="E130" s="345"/>
      <c r="F130" s="308"/>
      <c r="G130" s="308"/>
      <c r="H130" s="111"/>
      <c r="I130" s="111"/>
      <c r="J130" s="28"/>
      <c r="K130" s="28"/>
      <c r="L130" s="154"/>
      <c r="M130" s="88"/>
    </row>
    <row r="131" spans="1:13" ht="25.5" customHeight="1" hidden="1">
      <c r="A131" s="400" t="s">
        <v>207</v>
      </c>
      <c r="B131" s="400"/>
      <c r="C131" s="400"/>
      <c r="D131" s="400"/>
      <c r="E131" s="400"/>
      <c r="F131" s="400"/>
      <c r="G131" s="400"/>
      <c r="H131" s="400"/>
      <c r="I131" s="400"/>
      <c r="J131" s="400"/>
      <c r="K131" s="400"/>
      <c r="L131" s="400"/>
      <c r="M131" s="88"/>
    </row>
    <row r="132" spans="3:7" ht="9.75" customHeight="1">
      <c r="C132" s="10"/>
      <c r="D132" s="195"/>
      <c r="G132" s="126"/>
    </row>
    <row r="133" spans="1:13" ht="18">
      <c r="A133" s="105"/>
      <c r="B133" s="112" t="s">
        <v>141</v>
      </c>
      <c r="C133" s="109"/>
      <c r="D133" s="307"/>
      <c r="E133" s="26"/>
      <c r="F133" s="126"/>
      <c r="G133" s="309"/>
      <c r="H133" s="105"/>
      <c r="I133" s="105"/>
      <c r="J133" s="1"/>
      <c r="K133" s="1"/>
      <c r="L133" s="155"/>
      <c r="M133" s="88"/>
    </row>
    <row r="134" spans="1:13" ht="33" customHeight="1">
      <c r="A134" s="110" t="s">
        <v>221</v>
      </c>
      <c r="B134" s="105"/>
      <c r="C134" s="104"/>
      <c r="D134" s="208"/>
      <c r="E134" s="195"/>
      <c r="F134" s="208"/>
      <c r="G134" s="208"/>
      <c r="H134" s="78"/>
      <c r="I134" s="78"/>
      <c r="J134" s="54"/>
      <c r="K134" s="54"/>
      <c r="L134" s="155"/>
      <c r="M134" s="88"/>
    </row>
    <row r="135" spans="1:13" ht="8.25" customHeight="1">
      <c r="A135" s="110"/>
      <c r="B135" s="105"/>
      <c r="C135" s="104"/>
      <c r="D135" s="208"/>
      <c r="E135" s="196"/>
      <c r="F135" s="208"/>
      <c r="G135" s="208"/>
      <c r="H135" s="79"/>
      <c r="I135" s="79"/>
      <c r="J135" s="5"/>
      <c r="K135" s="5"/>
      <c r="L135" s="155"/>
      <c r="M135" s="88"/>
    </row>
    <row r="136" spans="1:17" s="18" customFormat="1" ht="14.25">
      <c r="A136" s="231"/>
      <c r="B136" s="231"/>
      <c r="C136" s="237"/>
      <c r="D136" s="304"/>
      <c r="E136" s="233" t="s">
        <v>143</v>
      </c>
      <c r="F136" s="234" t="s">
        <v>145</v>
      </c>
      <c r="G136" s="233" t="s">
        <v>154</v>
      </c>
      <c r="H136" s="314" t="s">
        <v>165</v>
      </c>
      <c r="I136" s="314">
        <v>2007</v>
      </c>
      <c r="J136" s="233" t="s">
        <v>201</v>
      </c>
      <c r="K136" s="235" t="s">
        <v>206</v>
      </c>
      <c r="L136" s="284" t="s">
        <v>83</v>
      </c>
      <c r="M136" s="88"/>
      <c r="N136" s="1"/>
      <c r="O136" s="1"/>
      <c r="P136" s="1"/>
      <c r="Q136" s="1"/>
    </row>
    <row r="137" spans="1:13" s="1" customFormat="1" ht="14.25">
      <c r="A137" s="104"/>
      <c r="B137" s="104"/>
      <c r="C137" s="105"/>
      <c r="D137" s="208"/>
      <c r="E137" s="273"/>
      <c r="F137" s="377"/>
      <c r="G137" s="273"/>
      <c r="H137" s="376"/>
      <c r="I137" s="376"/>
      <c r="J137" s="273"/>
      <c r="K137" s="274"/>
      <c r="L137" s="156"/>
      <c r="M137" s="88"/>
    </row>
    <row r="138" spans="1:13" ht="12.75">
      <c r="A138" s="107" t="s">
        <v>144</v>
      </c>
      <c r="B138" s="105"/>
      <c r="C138" s="107"/>
      <c r="D138" s="208">
        <v>2.1</v>
      </c>
      <c r="E138" s="365">
        <v>0.511</v>
      </c>
      <c r="F138" s="339">
        <v>0.506</v>
      </c>
      <c r="G138" s="365">
        <v>0.503</v>
      </c>
      <c r="H138" s="90">
        <v>0.503</v>
      </c>
      <c r="I138" s="90">
        <v>0.503</v>
      </c>
      <c r="J138" s="365">
        <v>0.51</v>
      </c>
      <c r="K138" s="176">
        <v>0.505</v>
      </c>
      <c r="L138" s="154">
        <v>-0.0019762845849802257</v>
      </c>
      <c r="M138" s="88"/>
    </row>
    <row r="139" spans="1:13" ht="15.75" customHeight="1">
      <c r="A139" s="88" t="s">
        <v>78</v>
      </c>
      <c r="B139" s="105"/>
      <c r="C139" s="107"/>
      <c r="D139" s="208">
        <v>2.3</v>
      </c>
      <c r="E139" s="365">
        <v>1.135</v>
      </c>
      <c r="F139" s="339">
        <v>1.174</v>
      </c>
      <c r="G139" s="365">
        <v>1.252</v>
      </c>
      <c r="H139" s="90">
        <v>1.328</v>
      </c>
      <c r="I139" s="90">
        <v>1.328</v>
      </c>
      <c r="J139" s="365">
        <v>1.3</v>
      </c>
      <c r="K139" s="176">
        <v>1.338</v>
      </c>
      <c r="L139" s="154">
        <v>0.13969335604770028</v>
      </c>
      <c r="M139" s="88"/>
    </row>
    <row r="140" spans="1:13" ht="15.75" customHeight="1">
      <c r="A140" s="88"/>
      <c r="B140" s="105"/>
      <c r="C140" s="107"/>
      <c r="D140" s="208"/>
      <c r="E140" s="137"/>
      <c r="F140" s="189"/>
      <c r="G140" s="137"/>
      <c r="H140" s="326"/>
      <c r="I140" s="326"/>
      <c r="J140" s="137"/>
      <c r="K140" s="189"/>
      <c r="L140" s="154"/>
      <c r="M140" s="88"/>
    </row>
    <row r="141" spans="1:17" s="18" customFormat="1" ht="12.75">
      <c r="A141" s="230" t="s">
        <v>13</v>
      </c>
      <c r="B141" s="231"/>
      <c r="C141" s="231"/>
      <c r="D141" s="304"/>
      <c r="E141" s="289"/>
      <c r="F141" s="290"/>
      <c r="G141" s="289"/>
      <c r="H141" s="327"/>
      <c r="I141" s="327"/>
      <c r="J141" s="289"/>
      <c r="K141" s="291"/>
      <c r="L141" s="281"/>
      <c r="M141" s="88"/>
      <c r="N141" s="1"/>
      <c r="O141" s="1"/>
      <c r="P141" s="1"/>
      <c r="Q141" s="1"/>
    </row>
    <row r="142" spans="1:13" ht="12.75">
      <c r="A142" s="88" t="s">
        <v>28</v>
      </c>
      <c r="B142" s="105"/>
      <c r="C142" s="107"/>
      <c r="D142" s="208"/>
      <c r="E142" s="137"/>
      <c r="F142" s="189"/>
      <c r="G142" s="137"/>
      <c r="H142" s="326"/>
      <c r="I142" s="326"/>
      <c r="J142" s="137"/>
      <c r="K142" s="189"/>
      <c r="L142" s="154"/>
      <c r="M142" s="88"/>
    </row>
    <row r="143" spans="1:13" ht="12.75">
      <c r="A143" s="105"/>
      <c r="B143" s="105" t="s">
        <v>2</v>
      </c>
      <c r="C143" s="101"/>
      <c r="D143" s="113">
        <v>8.1</v>
      </c>
      <c r="E143" s="197">
        <v>1658</v>
      </c>
      <c r="F143" s="199">
        <v>1762.3</v>
      </c>
      <c r="G143" s="197">
        <v>1894.5</v>
      </c>
      <c r="H143" s="74">
        <v>2145.3</v>
      </c>
      <c r="I143" s="74">
        <v>2145.3</v>
      </c>
      <c r="J143" s="197">
        <v>2283.2</v>
      </c>
      <c r="K143" s="152">
        <v>2438.4</v>
      </c>
      <c r="L143" s="154">
        <v>0.38364637121942935</v>
      </c>
      <c r="M143" s="88"/>
    </row>
    <row r="144" spans="1:17" s="18" customFormat="1" ht="12.75">
      <c r="A144" s="237"/>
      <c r="B144" s="237" t="s">
        <v>3</v>
      </c>
      <c r="C144" s="237"/>
      <c r="D144" s="263">
        <v>8.2</v>
      </c>
      <c r="E144" s="349">
        <v>2789.7</v>
      </c>
      <c r="F144" s="335">
        <v>2791.8</v>
      </c>
      <c r="G144" s="349">
        <v>2919.2</v>
      </c>
      <c r="H144" s="282">
        <v>2953.3</v>
      </c>
      <c r="I144" s="282">
        <v>2953.3</v>
      </c>
      <c r="J144" s="349">
        <v>2775.3</v>
      </c>
      <c r="K144" s="244">
        <v>2715.8</v>
      </c>
      <c r="L144" s="281">
        <v>-0.027222580414069775</v>
      </c>
      <c r="M144" s="88"/>
      <c r="N144" s="1"/>
      <c r="O144" s="1"/>
      <c r="P144" s="1"/>
      <c r="Q144" s="1"/>
    </row>
    <row r="145" spans="1:13" s="6" customFormat="1" ht="12.75">
      <c r="A145" s="88"/>
      <c r="B145" s="88" t="s">
        <v>1</v>
      </c>
      <c r="C145" s="107"/>
      <c r="D145" s="114">
        <v>8</v>
      </c>
      <c r="E145" s="89">
        <v>4447.7</v>
      </c>
      <c r="F145" s="336">
        <v>4554.1</v>
      </c>
      <c r="G145" s="89">
        <v>4813.7</v>
      </c>
      <c r="H145" s="76">
        <v>5098.6</v>
      </c>
      <c r="I145" s="76">
        <v>5098.6</v>
      </c>
      <c r="J145" s="89">
        <v>5058.5</v>
      </c>
      <c r="K145" s="151">
        <v>5154.2</v>
      </c>
      <c r="L145" s="160">
        <v>0.13177137085263824</v>
      </c>
      <c r="M145" s="88"/>
    </row>
    <row r="146" spans="1:13" ht="12.75">
      <c r="A146" s="105"/>
      <c r="B146" s="88"/>
      <c r="C146" s="101"/>
      <c r="D146" s="208"/>
      <c r="E146" s="137"/>
      <c r="F146" s="189"/>
      <c r="G146" s="137"/>
      <c r="H146" s="326"/>
      <c r="I146" s="326"/>
      <c r="J146" s="137"/>
      <c r="K146" s="189"/>
      <c r="L146" s="154"/>
      <c r="M146" s="88"/>
    </row>
    <row r="147" spans="1:17" s="18" customFormat="1" ht="12.75">
      <c r="A147" s="287" t="s">
        <v>16</v>
      </c>
      <c r="B147" s="231"/>
      <c r="C147" s="237"/>
      <c r="D147" s="304"/>
      <c r="E147" s="289"/>
      <c r="F147" s="290"/>
      <c r="G147" s="289"/>
      <c r="H147" s="327"/>
      <c r="I147" s="327"/>
      <c r="J147" s="289"/>
      <c r="K147" s="290"/>
      <c r="L147" s="281"/>
      <c r="M147" s="88"/>
      <c r="N147" s="1"/>
      <c r="O147" s="1"/>
      <c r="P147" s="1"/>
      <c r="Q147" s="1"/>
    </row>
    <row r="148" spans="1:13" ht="12.75">
      <c r="A148" s="88" t="s">
        <v>17</v>
      </c>
      <c r="B148" s="105"/>
      <c r="C148" s="105"/>
      <c r="D148" s="208"/>
      <c r="E148" s="137"/>
      <c r="F148" s="189"/>
      <c r="G148" s="137"/>
      <c r="H148" s="326"/>
      <c r="I148" s="326"/>
      <c r="J148" s="137"/>
      <c r="K148" s="47"/>
      <c r="L148" s="154"/>
      <c r="M148" s="88"/>
    </row>
    <row r="149" spans="1:13" ht="12.75">
      <c r="A149" s="105"/>
      <c r="B149" s="105" t="s">
        <v>2</v>
      </c>
      <c r="C149" s="107"/>
      <c r="D149" s="113">
        <v>4.1</v>
      </c>
      <c r="E149" s="197">
        <v>21.3</v>
      </c>
      <c r="F149" s="199">
        <v>21.7</v>
      </c>
      <c r="G149" s="197">
        <v>21.4</v>
      </c>
      <c r="H149" s="74">
        <v>20.9</v>
      </c>
      <c r="I149" s="74">
        <v>21.3</v>
      </c>
      <c r="J149" s="197">
        <v>17.8</v>
      </c>
      <c r="K149" s="152">
        <v>18.1</v>
      </c>
      <c r="L149" s="154">
        <v>-0.16589861751152069</v>
      </c>
      <c r="M149" s="88"/>
    </row>
    <row r="150" spans="1:13" ht="12.75">
      <c r="A150" s="88"/>
      <c r="B150" s="105" t="s">
        <v>3</v>
      </c>
      <c r="C150" s="88"/>
      <c r="D150" s="113">
        <v>4.2</v>
      </c>
      <c r="E150" s="197">
        <v>3.1</v>
      </c>
      <c r="F150" s="199">
        <v>3.2</v>
      </c>
      <c r="G150" s="197">
        <v>3.5</v>
      </c>
      <c r="H150" s="74">
        <v>3.1</v>
      </c>
      <c r="I150" s="74">
        <v>3.2</v>
      </c>
      <c r="J150" s="197">
        <v>2.7</v>
      </c>
      <c r="K150" s="152">
        <v>2.8</v>
      </c>
      <c r="L150" s="154">
        <v>-0.125</v>
      </c>
      <c r="M150" s="88"/>
    </row>
    <row r="151" spans="1:17" s="4" customFormat="1" ht="12.75">
      <c r="A151" s="88"/>
      <c r="B151" s="88" t="s">
        <v>130</v>
      </c>
      <c r="C151" s="88"/>
      <c r="D151" s="114">
        <v>4.3</v>
      </c>
      <c r="E151" s="89">
        <v>9.9</v>
      </c>
      <c r="F151" s="336">
        <v>10.3</v>
      </c>
      <c r="G151" s="89">
        <v>10.4</v>
      </c>
      <c r="H151" s="76">
        <v>10.4</v>
      </c>
      <c r="I151" s="76">
        <v>10.2</v>
      </c>
      <c r="J151" s="89">
        <v>9.4</v>
      </c>
      <c r="K151" s="151">
        <v>9.9</v>
      </c>
      <c r="L151" s="160">
        <v>-0.03883495145631066</v>
      </c>
      <c r="M151" s="88"/>
      <c r="N151" s="6"/>
      <c r="O151" s="6"/>
      <c r="P151" s="6"/>
      <c r="Q151" s="6"/>
    </row>
    <row r="152" spans="1:17" s="18" customFormat="1" ht="12.75">
      <c r="A152" s="287"/>
      <c r="B152" s="231"/>
      <c r="C152" s="237"/>
      <c r="D152" s="304"/>
      <c r="E152" s="289"/>
      <c r="F152" s="290"/>
      <c r="G152" s="289"/>
      <c r="H152" s="327"/>
      <c r="I152" s="327"/>
      <c r="J152" s="289"/>
      <c r="K152" s="290"/>
      <c r="L152" s="281"/>
      <c r="M152" s="88"/>
      <c r="N152" s="1"/>
      <c r="O152" s="1"/>
      <c r="P152" s="1"/>
      <c r="Q152" s="1"/>
    </row>
    <row r="153" spans="1:103" s="1" customFormat="1" ht="12.75">
      <c r="A153" s="107" t="s">
        <v>114</v>
      </c>
      <c r="B153" s="101"/>
      <c r="C153" s="105"/>
      <c r="D153" s="309"/>
      <c r="E153" s="308"/>
      <c r="F153" s="341"/>
      <c r="G153" s="308"/>
      <c r="H153" s="143"/>
      <c r="I153" s="143"/>
      <c r="J153" s="308"/>
      <c r="K153" s="46"/>
      <c r="L153" s="154"/>
      <c r="M153" s="88"/>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row>
    <row r="154" spans="1:13" ht="12.75">
      <c r="A154" s="101"/>
      <c r="B154" s="101" t="s">
        <v>233</v>
      </c>
      <c r="C154" s="101"/>
      <c r="D154" s="208">
        <v>3.2</v>
      </c>
      <c r="E154" s="308">
        <v>62.1</v>
      </c>
      <c r="F154" s="341">
        <v>70.3</v>
      </c>
      <c r="G154" s="308">
        <v>76</v>
      </c>
      <c r="H154" s="143">
        <v>78.8</v>
      </c>
      <c r="I154" s="143">
        <v>72.1</v>
      </c>
      <c r="J154" s="308">
        <v>79.2</v>
      </c>
      <c r="K154" s="186">
        <v>86.2498803</v>
      </c>
      <c r="L154" s="154">
        <v>0.22688307681365583</v>
      </c>
      <c r="M154" s="88"/>
    </row>
    <row r="155" spans="1:13" ht="9.75" customHeight="1">
      <c r="A155" s="101"/>
      <c r="B155" s="101"/>
      <c r="C155" s="101"/>
      <c r="D155" s="208"/>
      <c r="E155" s="308"/>
      <c r="F155" s="341"/>
      <c r="G155" s="308"/>
      <c r="H155" s="143"/>
      <c r="I155" s="143"/>
      <c r="J155" s="308"/>
      <c r="K155" s="186"/>
      <c r="L155" s="154"/>
      <c r="M155" s="88"/>
    </row>
    <row r="156" spans="1:17" s="42" customFormat="1" ht="15">
      <c r="A156" s="110" t="s">
        <v>222</v>
      </c>
      <c r="B156" s="105"/>
      <c r="C156" s="104"/>
      <c r="D156" s="208"/>
      <c r="E156" s="208"/>
      <c r="F156" s="196"/>
      <c r="G156" s="208"/>
      <c r="H156" s="79"/>
      <c r="I156" s="79"/>
      <c r="J156" s="208"/>
      <c r="K156" s="5"/>
      <c r="L156" s="154"/>
      <c r="M156" s="88"/>
      <c r="N156" s="43"/>
      <c r="O156" s="43"/>
      <c r="P156" s="43"/>
      <c r="Q156" s="43"/>
    </row>
    <row r="157" spans="1:13" ht="6" customHeight="1">
      <c r="A157" s="110"/>
      <c r="B157" s="105"/>
      <c r="C157" s="104"/>
      <c r="D157" s="208"/>
      <c r="E157" s="208"/>
      <c r="F157" s="196"/>
      <c r="G157" s="208"/>
      <c r="H157" s="79"/>
      <c r="I157" s="79"/>
      <c r="J157" s="208"/>
      <c r="K157" s="5"/>
      <c r="L157" s="154"/>
      <c r="M157" s="88"/>
    </row>
    <row r="158" spans="1:17" s="18" customFormat="1" ht="15" customHeight="1">
      <c r="A158" s="231"/>
      <c r="B158" s="231"/>
      <c r="C158" s="237"/>
      <c r="D158" s="304"/>
      <c r="E158" s="233" t="s">
        <v>143</v>
      </c>
      <c r="F158" s="234" t="s">
        <v>145</v>
      </c>
      <c r="G158" s="233" t="s">
        <v>154</v>
      </c>
      <c r="H158" s="314" t="s">
        <v>165</v>
      </c>
      <c r="I158" s="314">
        <v>2007</v>
      </c>
      <c r="J158" s="233" t="s">
        <v>201</v>
      </c>
      <c r="K158" s="235" t="s">
        <v>205</v>
      </c>
      <c r="L158" s="284" t="s">
        <v>83</v>
      </c>
      <c r="M158" s="88"/>
      <c r="N158" s="1"/>
      <c r="O158" s="1"/>
      <c r="P158" s="1"/>
      <c r="Q158" s="1"/>
    </row>
    <row r="159" spans="1:17" s="3" customFormat="1" ht="18.75" customHeight="1" thickBot="1">
      <c r="A159" s="107" t="s">
        <v>144</v>
      </c>
      <c r="B159" s="105"/>
      <c r="C159" s="107"/>
      <c r="D159" s="208">
        <v>2.1</v>
      </c>
      <c r="E159" s="137" t="s">
        <v>166</v>
      </c>
      <c r="F159" s="189" t="s">
        <v>166</v>
      </c>
      <c r="G159" s="137" t="s">
        <v>166</v>
      </c>
      <c r="H159" s="326">
        <v>0.434</v>
      </c>
      <c r="I159" s="326">
        <v>0.434</v>
      </c>
      <c r="J159" s="137">
        <v>0.439</v>
      </c>
      <c r="K159" s="189">
        <v>0.444</v>
      </c>
      <c r="L159" s="154" t="s">
        <v>166</v>
      </c>
      <c r="M159" s="88"/>
      <c r="N159" s="1"/>
      <c r="O159" s="1"/>
      <c r="P159" s="1"/>
      <c r="Q159" s="1"/>
    </row>
    <row r="160" spans="1:13" ht="15.75" customHeight="1">
      <c r="A160" s="88" t="s">
        <v>174</v>
      </c>
      <c r="B160" s="105"/>
      <c r="C160" s="107"/>
      <c r="D160" s="208">
        <v>2.3</v>
      </c>
      <c r="E160" s="137" t="s">
        <v>166</v>
      </c>
      <c r="F160" s="189" t="s">
        <v>166</v>
      </c>
      <c r="G160" s="137" t="s">
        <v>166</v>
      </c>
      <c r="H160" s="326">
        <v>0.715</v>
      </c>
      <c r="I160" s="326">
        <v>0.715</v>
      </c>
      <c r="J160" s="137">
        <v>0.748</v>
      </c>
      <c r="K160" s="189">
        <v>0.782</v>
      </c>
      <c r="L160" s="154" t="s">
        <v>166</v>
      </c>
      <c r="M160" s="88"/>
    </row>
    <row r="161" spans="1:13" ht="15.75" customHeight="1">
      <c r="A161" s="88"/>
      <c r="B161" s="105"/>
      <c r="C161" s="107"/>
      <c r="D161" s="208"/>
      <c r="E161" s="370"/>
      <c r="F161" s="189"/>
      <c r="G161" s="370"/>
      <c r="H161" s="326"/>
      <c r="I161" s="326"/>
      <c r="J161" s="370"/>
      <c r="K161" s="47"/>
      <c r="L161" s="154"/>
      <c r="M161" s="88"/>
    </row>
    <row r="162" spans="1:17" s="18" customFormat="1" ht="12.75">
      <c r="A162" s="230" t="s">
        <v>13</v>
      </c>
      <c r="B162" s="231"/>
      <c r="C162" s="231"/>
      <c r="D162" s="304"/>
      <c r="E162" s="371"/>
      <c r="F162" s="290"/>
      <c r="G162" s="371"/>
      <c r="H162" s="327"/>
      <c r="I162" s="327"/>
      <c r="J162" s="371"/>
      <c r="K162" s="291"/>
      <c r="L162" s="281"/>
      <c r="M162" s="88"/>
      <c r="N162" s="1"/>
      <c r="O162" s="1"/>
      <c r="P162" s="1"/>
      <c r="Q162" s="1"/>
    </row>
    <row r="163" spans="1:17" s="3" customFormat="1" ht="13.5" thickBot="1">
      <c r="A163" s="88" t="s">
        <v>28</v>
      </c>
      <c r="B163" s="105"/>
      <c r="C163" s="107"/>
      <c r="D163" s="208"/>
      <c r="E163" s="372"/>
      <c r="F163" s="190"/>
      <c r="G163" s="372"/>
      <c r="H163" s="328"/>
      <c r="I163" s="328"/>
      <c r="J163" s="372"/>
      <c r="K163" s="48"/>
      <c r="L163" s="154"/>
      <c r="M163" s="88"/>
      <c r="N163" s="1"/>
      <c r="O163" s="1"/>
      <c r="P163" s="1"/>
      <c r="Q163" s="1"/>
    </row>
    <row r="164" spans="1:13" ht="12.75">
      <c r="A164" s="105"/>
      <c r="B164" s="105" t="s">
        <v>2</v>
      </c>
      <c r="C164" s="101"/>
      <c r="D164" s="113">
        <v>8.1</v>
      </c>
      <c r="E164" s="137" t="s">
        <v>166</v>
      </c>
      <c r="F164" s="189" t="s">
        <v>166</v>
      </c>
      <c r="G164" s="137" t="s">
        <v>166</v>
      </c>
      <c r="H164" s="328">
        <v>2569.7</v>
      </c>
      <c r="I164" s="328">
        <v>2569.7</v>
      </c>
      <c r="J164" s="328">
        <v>2632.7</v>
      </c>
      <c r="K164" s="48">
        <v>2710.5</v>
      </c>
      <c r="L164" s="154" t="s">
        <v>166</v>
      </c>
      <c r="M164" s="88"/>
    </row>
    <row r="165" spans="1:13" ht="12.75">
      <c r="A165" s="105"/>
      <c r="B165" s="105" t="s">
        <v>3</v>
      </c>
      <c r="C165" s="105"/>
      <c r="D165" s="310">
        <v>8.2</v>
      </c>
      <c r="E165" s="137" t="s">
        <v>166</v>
      </c>
      <c r="F165" s="189" t="s">
        <v>166</v>
      </c>
      <c r="G165" s="137" t="s">
        <v>166</v>
      </c>
      <c r="H165" s="328">
        <v>489</v>
      </c>
      <c r="I165" s="328">
        <v>489</v>
      </c>
      <c r="J165" s="328">
        <v>594.4</v>
      </c>
      <c r="K165" s="48">
        <v>658.5</v>
      </c>
      <c r="L165" s="154" t="s">
        <v>166</v>
      </c>
      <c r="M165" s="88"/>
    </row>
    <row r="166" spans="1:13" s="1" customFormat="1" ht="12.75">
      <c r="A166" s="105"/>
      <c r="B166" s="88" t="s">
        <v>1</v>
      </c>
      <c r="C166" s="101"/>
      <c r="D166" s="114">
        <v>8</v>
      </c>
      <c r="E166" s="137" t="s">
        <v>166</v>
      </c>
      <c r="F166" s="189" t="s">
        <v>166</v>
      </c>
      <c r="G166" s="137" t="s">
        <v>166</v>
      </c>
      <c r="H166" s="329">
        <v>3058.7</v>
      </c>
      <c r="I166" s="329">
        <v>3058.7</v>
      </c>
      <c r="J166" s="329">
        <v>3227.1</v>
      </c>
      <c r="K166" s="64">
        <v>3369</v>
      </c>
      <c r="L166" s="160" t="s">
        <v>166</v>
      </c>
      <c r="M166" s="88"/>
    </row>
    <row r="167" spans="1:17" s="4" customFormat="1" ht="6" customHeight="1">
      <c r="A167" s="105"/>
      <c r="B167" s="88"/>
      <c r="C167" s="101"/>
      <c r="D167" s="208"/>
      <c r="E167" s="372"/>
      <c r="F167" s="190"/>
      <c r="G167" s="372"/>
      <c r="H167" s="328"/>
      <c r="I167" s="328"/>
      <c r="J167" s="372"/>
      <c r="K167" s="48"/>
      <c r="L167" s="154"/>
      <c r="M167" s="88"/>
      <c r="N167" s="6"/>
      <c r="O167" s="6"/>
      <c r="P167" s="6"/>
      <c r="Q167" s="6"/>
    </row>
    <row r="168" spans="1:17" s="18" customFormat="1" ht="12.75">
      <c r="A168" s="287" t="s">
        <v>16</v>
      </c>
      <c r="B168" s="231"/>
      <c r="C168" s="237"/>
      <c r="D168" s="304"/>
      <c r="E168" s="373"/>
      <c r="F168" s="293"/>
      <c r="G168" s="373"/>
      <c r="H168" s="330"/>
      <c r="I168" s="330"/>
      <c r="J168" s="373"/>
      <c r="K168" s="294"/>
      <c r="L168" s="281"/>
      <c r="M168" s="88"/>
      <c r="N168" s="1"/>
      <c r="O168" s="1"/>
      <c r="P168" s="1"/>
      <c r="Q168" s="1"/>
    </row>
    <row r="169" spans="1:17" s="3" customFormat="1" ht="13.5" thickBot="1">
      <c r="A169" s="88" t="s">
        <v>17</v>
      </c>
      <c r="B169" s="105"/>
      <c r="C169" s="105"/>
      <c r="D169" s="208"/>
      <c r="E169" s="372"/>
      <c r="F169" s="190"/>
      <c r="G169" s="372"/>
      <c r="H169" s="328"/>
      <c r="I169" s="328"/>
      <c r="J169" s="372"/>
      <c r="K169" s="48"/>
      <c r="L169" s="154"/>
      <c r="M169" s="88"/>
      <c r="N169" s="1"/>
      <c r="O169" s="1"/>
      <c r="P169" s="1"/>
      <c r="Q169" s="1"/>
    </row>
    <row r="170" spans="1:13" ht="12.75">
      <c r="A170" s="105"/>
      <c r="B170" s="105" t="s">
        <v>2</v>
      </c>
      <c r="C170" s="107"/>
      <c r="D170" s="113">
        <v>4.1</v>
      </c>
      <c r="E170" s="137" t="s">
        <v>166</v>
      </c>
      <c r="F170" s="189" t="s">
        <v>166</v>
      </c>
      <c r="G170" s="137" t="s">
        <v>166</v>
      </c>
      <c r="H170" s="328">
        <v>7.8</v>
      </c>
      <c r="I170" s="328">
        <v>8.2</v>
      </c>
      <c r="J170" s="328">
        <v>7.3</v>
      </c>
      <c r="K170" s="48">
        <v>7.8</v>
      </c>
      <c r="L170" s="154" t="s">
        <v>166</v>
      </c>
      <c r="M170" s="88"/>
    </row>
    <row r="171" spans="1:13" ht="12.75">
      <c r="A171" s="88"/>
      <c r="B171" s="105" t="s">
        <v>3</v>
      </c>
      <c r="C171" s="88"/>
      <c r="D171" s="113">
        <v>4.2</v>
      </c>
      <c r="E171" s="137" t="s">
        <v>166</v>
      </c>
      <c r="F171" s="189" t="s">
        <v>166</v>
      </c>
      <c r="G171" s="137" t="s">
        <v>166</v>
      </c>
      <c r="H171" s="328">
        <v>3</v>
      </c>
      <c r="I171" s="328">
        <v>3.2</v>
      </c>
      <c r="J171" s="328">
        <v>2.8</v>
      </c>
      <c r="K171" s="48">
        <v>2.9</v>
      </c>
      <c r="L171" s="154" t="s">
        <v>166</v>
      </c>
      <c r="M171" s="88"/>
    </row>
    <row r="172" spans="1:13" ht="12.75">
      <c r="A172" s="88"/>
      <c r="B172" s="88" t="s">
        <v>130</v>
      </c>
      <c r="C172" s="88"/>
      <c r="D172" s="114">
        <v>4.3</v>
      </c>
      <c r="E172" s="137" t="s">
        <v>166</v>
      </c>
      <c r="F172" s="189" t="s">
        <v>166</v>
      </c>
      <c r="G172" s="137" t="s">
        <v>166</v>
      </c>
      <c r="H172" s="329">
        <v>7.1</v>
      </c>
      <c r="I172" s="329">
        <v>7.7</v>
      </c>
      <c r="J172" s="329">
        <v>6.5</v>
      </c>
      <c r="K172" s="64">
        <v>6.9</v>
      </c>
      <c r="L172" s="160" t="s">
        <v>166</v>
      </c>
      <c r="M172" s="88"/>
    </row>
    <row r="173" spans="1:17" s="18" customFormat="1" ht="12.75">
      <c r="A173" s="287"/>
      <c r="B173" s="231"/>
      <c r="C173" s="237"/>
      <c r="D173" s="304"/>
      <c r="E173" s="373"/>
      <c r="F173" s="293"/>
      <c r="G173" s="373"/>
      <c r="H173" s="330"/>
      <c r="I173" s="330"/>
      <c r="J173" s="373"/>
      <c r="K173" s="294"/>
      <c r="L173" s="281"/>
      <c r="M173" s="88"/>
      <c r="N173" s="1"/>
      <c r="O173" s="1"/>
      <c r="P173" s="1"/>
      <c r="Q173" s="1"/>
    </row>
    <row r="174" spans="1:103" s="1" customFormat="1" ht="12.75">
      <c r="A174" s="107" t="s">
        <v>114</v>
      </c>
      <c r="B174" s="101"/>
      <c r="C174" s="105"/>
      <c r="D174" s="309"/>
      <c r="E174" s="374"/>
      <c r="F174" s="341"/>
      <c r="G174" s="374"/>
      <c r="H174" s="143"/>
      <c r="I174" s="143"/>
      <c r="J174" s="374"/>
      <c r="K174" s="46"/>
      <c r="L174" s="154"/>
      <c r="M174" s="88"/>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row>
    <row r="175" spans="1:13" ht="12.75">
      <c r="A175" s="101"/>
      <c r="B175" s="101" t="s">
        <v>233</v>
      </c>
      <c r="C175" s="101"/>
      <c r="D175" s="208">
        <v>3.2</v>
      </c>
      <c r="E175" s="137" t="s">
        <v>166</v>
      </c>
      <c r="F175" s="189" t="s">
        <v>166</v>
      </c>
      <c r="G175" s="137" t="s">
        <v>166</v>
      </c>
      <c r="H175" s="143">
        <v>149.8</v>
      </c>
      <c r="I175" s="143">
        <v>151.1</v>
      </c>
      <c r="J175" s="143">
        <v>147.7</v>
      </c>
      <c r="K175" s="186">
        <v>165.830424708</v>
      </c>
      <c r="L175" s="154" t="s">
        <v>166</v>
      </c>
      <c r="M175" s="88"/>
    </row>
    <row r="176" spans="1:13" ht="12.75">
      <c r="A176" s="88"/>
      <c r="B176" s="88"/>
      <c r="C176" s="88"/>
      <c r="D176" s="114"/>
      <c r="E176" s="139"/>
      <c r="F176" s="191"/>
      <c r="G176" s="139"/>
      <c r="H176" s="329"/>
      <c r="I176" s="329"/>
      <c r="J176" s="139"/>
      <c r="K176" s="64"/>
      <c r="L176" s="160"/>
      <c r="M176" s="88"/>
    </row>
    <row r="177" spans="1:17" s="42" customFormat="1" ht="15">
      <c r="A177" s="110" t="s">
        <v>223</v>
      </c>
      <c r="B177" s="105"/>
      <c r="C177" s="104"/>
      <c r="D177" s="208"/>
      <c r="E177" s="208"/>
      <c r="F177" s="196"/>
      <c r="G177" s="208"/>
      <c r="H177" s="79"/>
      <c r="I177" s="79"/>
      <c r="J177" s="208"/>
      <c r="K177" s="5"/>
      <c r="L177" s="154"/>
      <c r="M177" s="88"/>
      <c r="N177" s="43"/>
      <c r="O177" s="43"/>
      <c r="P177" s="43"/>
      <c r="Q177" s="43"/>
    </row>
    <row r="178" spans="1:13" ht="9.75" customHeight="1">
      <c r="A178" s="110"/>
      <c r="B178" s="105"/>
      <c r="C178" s="104"/>
      <c r="D178" s="208"/>
      <c r="E178" s="208"/>
      <c r="F178" s="196"/>
      <c r="G178" s="208"/>
      <c r="H178" s="79"/>
      <c r="I178" s="79"/>
      <c r="J178" s="208"/>
      <c r="K178" s="5"/>
      <c r="L178" s="154"/>
      <c r="M178" s="88"/>
    </row>
    <row r="179" spans="1:17" s="18" customFormat="1" ht="15" customHeight="1">
      <c r="A179" s="231"/>
      <c r="B179" s="231"/>
      <c r="C179" s="237"/>
      <c r="D179" s="304"/>
      <c r="E179" s="233" t="s">
        <v>143</v>
      </c>
      <c r="F179" s="234" t="s">
        <v>145</v>
      </c>
      <c r="G179" s="233" t="s">
        <v>154</v>
      </c>
      <c r="H179" s="314" t="s">
        <v>165</v>
      </c>
      <c r="I179" s="314">
        <v>2007</v>
      </c>
      <c r="J179" s="233" t="s">
        <v>201</v>
      </c>
      <c r="K179" s="234" t="s">
        <v>205</v>
      </c>
      <c r="L179" s="284" t="s">
        <v>83</v>
      </c>
      <c r="M179" s="88"/>
      <c r="N179" s="1"/>
      <c r="O179" s="1"/>
      <c r="P179" s="1"/>
      <c r="Q179" s="1"/>
    </row>
    <row r="180" spans="1:17" s="3" customFormat="1" ht="18.75" customHeight="1" thickBot="1">
      <c r="A180" s="107" t="s">
        <v>144</v>
      </c>
      <c r="B180" s="105"/>
      <c r="C180" s="107"/>
      <c r="D180" s="208">
        <v>2.1</v>
      </c>
      <c r="E180" s="137">
        <v>0.431</v>
      </c>
      <c r="F180" s="189">
        <v>0.427</v>
      </c>
      <c r="G180" s="137">
        <v>0.432</v>
      </c>
      <c r="H180" s="326">
        <v>0.43</v>
      </c>
      <c r="I180" s="326">
        <v>0.43</v>
      </c>
      <c r="J180" s="137">
        <v>0.426</v>
      </c>
      <c r="K180" s="189">
        <v>0.422</v>
      </c>
      <c r="L180" s="154">
        <v>-0.011709601873536313</v>
      </c>
      <c r="M180" s="88"/>
      <c r="N180" s="1"/>
      <c r="O180" s="1"/>
      <c r="P180" s="1"/>
      <c r="Q180" s="1"/>
    </row>
    <row r="181" spans="1:13" ht="15.75" customHeight="1">
      <c r="A181" s="88" t="s">
        <v>8</v>
      </c>
      <c r="B181" s="105"/>
      <c r="C181" s="107"/>
      <c r="D181" s="208">
        <v>2.3</v>
      </c>
      <c r="E181" s="137">
        <v>1.036</v>
      </c>
      <c r="F181" s="189">
        <v>1.071</v>
      </c>
      <c r="G181" s="137">
        <v>1.089</v>
      </c>
      <c r="H181" s="326">
        <v>1.149</v>
      </c>
      <c r="I181" s="326">
        <v>1.149</v>
      </c>
      <c r="J181" s="137">
        <v>1.17</v>
      </c>
      <c r="K181" s="189">
        <v>1.221</v>
      </c>
      <c r="L181" s="154">
        <v>0.14005602240896375</v>
      </c>
      <c r="M181" s="88"/>
    </row>
    <row r="182" spans="1:13" ht="15.75" customHeight="1">
      <c r="A182" s="88"/>
      <c r="B182" s="105"/>
      <c r="C182" s="107"/>
      <c r="D182" s="208"/>
      <c r="E182" s="137"/>
      <c r="F182" s="189"/>
      <c r="G182" s="137"/>
      <c r="H182" s="326"/>
      <c r="I182" s="326"/>
      <c r="J182" s="137"/>
      <c r="K182" s="189"/>
      <c r="L182" s="154"/>
      <c r="M182" s="88"/>
    </row>
    <row r="183" spans="1:17" s="18" customFormat="1" ht="12.75">
      <c r="A183" s="230" t="s">
        <v>13</v>
      </c>
      <c r="B183" s="231"/>
      <c r="C183" s="231"/>
      <c r="D183" s="304"/>
      <c r="E183" s="289"/>
      <c r="F183" s="290"/>
      <c r="G183" s="289"/>
      <c r="H183" s="327"/>
      <c r="I183" s="327"/>
      <c r="J183" s="289"/>
      <c r="K183" s="290"/>
      <c r="L183" s="281"/>
      <c r="M183" s="88"/>
      <c r="N183" s="1"/>
      <c r="O183" s="1"/>
      <c r="P183" s="1"/>
      <c r="Q183" s="1"/>
    </row>
    <row r="184" spans="1:17" s="3" customFormat="1" ht="13.5" thickBot="1">
      <c r="A184" s="88" t="s">
        <v>28</v>
      </c>
      <c r="B184" s="105"/>
      <c r="C184" s="107"/>
      <c r="D184" s="208"/>
      <c r="E184" s="138"/>
      <c r="F184" s="190"/>
      <c r="G184" s="138"/>
      <c r="H184" s="328"/>
      <c r="I184" s="328"/>
      <c r="J184" s="138"/>
      <c r="K184" s="190"/>
      <c r="L184" s="154"/>
      <c r="M184" s="88"/>
      <c r="N184" s="1"/>
      <c r="O184" s="1"/>
      <c r="P184" s="1"/>
      <c r="Q184" s="1"/>
    </row>
    <row r="185" spans="1:13" ht="12.75">
      <c r="A185" s="105"/>
      <c r="B185" s="105" t="s">
        <v>2</v>
      </c>
      <c r="C185" s="101"/>
      <c r="D185" s="113">
        <v>8.1</v>
      </c>
      <c r="E185" s="138">
        <v>355.2</v>
      </c>
      <c r="F185" s="190">
        <v>389.6</v>
      </c>
      <c r="G185" s="138">
        <v>418.7</v>
      </c>
      <c r="H185" s="328">
        <v>446.1</v>
      </c>
      <c r="I185" s="328">
        <v>446.1</v>
      </c>
      <c r="J185" s="138">
        <v>463</v>
      </c>
      <c r="K185" s="190">
        <v>489.1</v>
      </c>
      <c r="L185" s="154">
        <v>0.2553901437371664</v>
      </c>
      <c r="M185" s="88"/>
    </row>
    <row r="186" spans="1:13" ht="12.75">
      <c r="A186" s="105"/>
      <c r="B186" s="105" t="s">
        <v>3</v>
      </c>
      <c r="C186" s="105"/>
      <c r="D186" s="310">
        <v>8.2</v>
      </c>
      <c r="E186" s="138">
        <v>1614</v>
      </c>
      <c r="F186" s="190">
        <v>1625.8</v>
      </c>
      <c r="G186" s="138">
        <v>1658.2</v>
      </c>
      <c r="H186" s="328">
        <v>1733.5</v>
      </c>
      <c r="I186" s="328">
        <v>1733.5</v>
      </c>
      <c r="J186" s="138">
        <v>1733.2</v>
      </c>
      <c r="K186" s="190">
        <v>1783.1</v>
      </c>
      <c r="L186" s="154">
        <v>0.09675236806495269</v>
      </c>
      <c r="M186" s="88"/>
    </row>
    <row r="187" spans="1:13" s="1" customFormat="1" ht="12.75">
      <c r="A187" s="105"/>
      <c r="B187" s="88" t="s">
        <v>1</v>
      </c>
      <c r="C187" s="101"/>
      <c r="D187" s="114">
        <v>8</v>
      </c>
      <c r="E187" s="139">
        <v>1969.2</v>
      </c>
      <c r="F187" s="191">
        <v>2015.4</v>
      </c>
      <c r="G187" s="139">
        <v>2077</v>
      </c>
      <c r="H187" s="329">
        <v>2179.6</v>
      </c>
      <c r="I187" s="329">
        <v>2179.6</v>
      </c>
      <c r="J187" s="139">
        <v>2196.2</v>
      </c>
      <c r="K187" s="191">
        <v>2272.2</v>
      </c>
      <c r="L187" s="160">
        <v>0.12741887466507884</v>
      </c>
      <c r="M187" s="88"/>
    </row>
    <row r="188" spans="1:17" s="4" customFormat="1" ht="6.75" customHeight="1">
      <c r="A188" s="105"/>
      <c r="B188" s="88"/>
      <c r="C188" s="101"/>
      <c r="D188" s="208"/>
      <c r="E188" s="138"/>
      <c r="F188" s="190"/>
      <c r="G188" s="138"/>
      <c r="H188" s="328"/>
      <c r="I188" s="328"/>
      <c r="J188" s="138"/>
      <c r="K188" s="190"/>
      <c r="L188" s="154"/>
      <c r="M188" s="88"/>
      <c r="N188" s="6"/>
      <c r="O188" s="6"/>
      <c r="P188" s="6"/>
      <c r="Q188" s="6"/>
    </row>
    <row r="189" spans="1:17" s="18" customFormat="1" ht="12.75">
      <c r="A189" s="287" t="s">
        <v>16</v>
      </c>
      <c r="B189" s="231"/>
      <c r="C189" s="237"/>
      <c r="D189" s="304"/>
      <c r="E189" s="292"/>
      <c r="F189" s="293"/>
      <c r="G189" s="292"/>
      <c r="H189" s="330"/>
      <c r="I189" s="330"/>
      <c r="J189" s="292"/>
      <c r="K189" s="293"/>
      <c r="L189" s="281"/>
      <c r="M189" s="88"/>
      <c r="N189" s="1"/>
      <c r="O189" s="1"/>
      <c r="P189" s="1"/>
      <c r="Q189" s="1"/>
    </row>
    <row r="190" spans="1:17" s="3" customFormat="1" ht="13.5" thickBot="1">
      <c r="A190" s="88" t="s">
        <v>17</v>
      </c>
      <c r="B190" s="105"/>
      <c r="C190" s="105"/>
      <c r="D190" s="208"/>
      <c r="E190" s="138"/>
      <c r="F190" s="190"/>
      <c r="G190" s="138"/>
      <c r="H190" s="328"/>
      <c r="I190" s="328"/>
      <c r="J190" s="138"/>
      <c r="K190" s="190"/>
      <c r="L190" s="154"/>
      <c r="M190" s="88"/>
      <c r="N190" s="1"/>
      <c r="O190" s="1"/>
      <c r="P190" s="1"/>
      <c r="Q190" s="1"/>
    </row>
    <row r="191" spans="1:13" ht="12.75">
      <c r="A191" s="105"/>
      <c r="B191" s="105" t="s">
        <v>2</v>
      </c>
      <c r="C191" s="107"/>
      <c r="D191" s="113">
        <v>4.1</v>
      </c>
      <c r="E191" s="138">
        <v>42.9</v>
      </c>
      <c r="F191" s="190">
        <v>42.399</v>
      </c>
      <c r="G191" s="138">
        <v>41.775</v>
      </c>
      <c r="H191" s="328">
        <v>40.4</v>
      </c>
      <c r="I191" s="328">
        <v>41.8</v>
      </c>
      <c r="J191" s="138">
        <v>39</v>
      </c>
      <c r="K191" s="190">
        <v>39.1</v>
      </c>
      <c r="L191" s="154">
        <v>-0.07780843887827538</v>
      </c>
      <c r="M191" s="88"/>
    </row>
    <row r="192" spans="1:13" ht="12.75">
      <c r="A192" s="88"/>
      <c r="B192" s="105" t="s">
        <v>3</v>
      </c>
      <c r="C192" s="88"/>
      <c r="D192" s="113">
        <v>4.2</v>
      </c>
      <c r="E192" s="138">
        <v>8.6</v>
      </c>
      <c r="F192" s="190">
        <v>9.413</v>
      </c>
      <c r="G192" s="138">
        <v>9.951</v>
      </c>
      <c r="H192" s="328">
        <v>8.6</v>
      </c>
      <c r="I192" s="328">
        <v>9.1</v>
      </c>
      <c r="J192" s="138">
        <v>7.9</v>
      </c>
      <c r="K192" s="190">
        <v>8.4</v>
      </c>
      <c r="L192" s="154">
        <v>-0.1076171252523106</v>
      </c>
      <c r="M192" s="88"/>
    </row>
    <row r="193" spans="1:13" ht="12.75">
      <c r="A193" s="88"/>
      <c r="B193" s="88" t="s">
        <v>130</v>
      </c>
      <c r="C193" s="88"/>
      <c r="D193" s="114">
        <v>4.3</v>
      </c>
      <c r="E193" s="139">
        <v>14.6</v>
      </c>
      <c r="F193" s="191">
        <v>15.594</v>
      </c>
      <c r="G193" s="139">
        <v>16.255</v>
      </c>
      <c r="H193" s="329">
        <v>15.1</v>
      </c>
      <c r="I193" s="329">
        <v>15.4</v>
      </c>
      <c r="J193" s="139">
        <v>14.4</v>
      </c>
      <c r="K193" s="191">
        <v>14.9</v>
      </c>
      <c r="L193" s="160">
        <v>-0.04450429652430421</v>
      </c>
      <c r="M193" s="88"/>
    </row>
    <row r="194" spans="1:17" s="18" customFormat="1" ht="12.75">
      <c r="A194" s="287"/>
      <c r="B194" s="231"/>
      <c r="C194" s="237"/>
      <c r="D194" s="304"/>
      <c r="E194" s="292"/>
      <c r="F194" s="293"/>
      <c r="G194" s="292"/>
      <c r="H194" s="330"/>
      <c r="I194" s="330"/>
      <c r="J194" s="292"/>
      <c r="K194" s="293"/>
      <c r="L194" s="281"/>
      <c r="M194" s="88"/>
      <c r="N194" s="1"/>
      <c r="O194" s="1"/>
      <c r="P194" s="1"/>
      <c r="Q194" s="1"/>
    </row>
    <row r="195" spans="1:103" s="1" customFormat="1" ht="12.75">
      <c r="A195" s="107" t="s">
        <v>114</v>
      </c>
      <c r="B195" s="101"/>
      <c r="C195" s="105"/>
      <c r="D195" s="309"/>
      <c r="E195" s="308"/>
      <c r="F195" s="341"/>
      <c r="G195" s="308"/>
      <c r="H195" s="143"/>
      <c r="I195" s="143"/>
      <c r="J195" s="308"/>
      <c r="K195" s="46"/>
      <c r="L195" s="154"/>
      <c r="M195" s="88"/>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row>
    <row r="196" spans="1:13" ht="12.75">
      <c r="A196" s="101"/>
      <c r="B196" s="101" t="s">
        <v>233</v>
      </c>
      <c r="C196" s="101"/>
      <c r="D196" s="208">
        <v>3.2</v>
      </c>
      <c r="E196" s="308">
        <v>83.6</v>
      </c>
      <c r="F196" s="341">
        <v>92.1</v>
      </c>
      <c r="G196" s="308">
        <v>93.8</v>
      </c>
      <c r="H196" s="143">
        <v>90.9</v>
      </c>
      <c r="I196" s="143">
        <v>90.2</v>
      </c>
      <c r="J196" s="308">
        <v>87.1</v>
      </c>
      <c r="K196" s="186">
        <v>93.029678349</v>
      </c>
      <c r="L196" s="154">
        <v>0.010094227459283456</v>
      </c>
      <c r="M196" s="88"/>
    </row>
    <row r="197" spans="1:13" ht="12.75">
      <c r="A197" s="115"/>
      <c r="B197" s="116"/>
      <c r="C197" s="116"/>
      <c r="D197" s="311"/>
      <c r="F197" s="126"/>
      <c r="G197" s="126"/>
      <c r="L197" s="154"/>
      <c r="M197" s="88"/>
    </row>
    <row r="198" spans="1:13" ht="15">
      <c r="A198" s="110" t="s">
        <v>224</v>
      </c>
      <c r="B198" s="105"/>
      <c r="C198" s="104"/>
      <c r="D198" s="208"/>
      <c r="E198" s="196"/>
      <c r="F198" s="208"/>
      <c r="G198" s="208"/>
      <c r="H198" s="79"/>
      <c r="I198" s="79"/>
      <c r="J198" s="5"/>
      <c r="K198" s="5"/>
      <c r="L198" s="154"/>
      <c r="M198" s="88"/>
    </row>
    <row r="199" spans="1:13" ht="9.75" customHeight="1">
      <c r="A199" s="105"/>
      <c r="B199" s="105"/>
      <c r="C199" s="107"/>
      <c r="D199" s="208"/>
      <c r="E199" s="196"/>
      <c r="F199" s="208"/>
      <c r="G199" s="208"/>
      <c r="H199" s="79"/>
      <c r="I199" s="79"/>
      <c r="J199" s="5"/>
      <c r="K199" s="5"/>
      <c r="L199" s="154"/>
      <c r="M199" s="88"/>
    </row>
    <row r="200" spans="1:17" s="18" customFormat="1" ht="14.25">
      <c r="A200" s="231"/>
      <c r="B200" s="231"/>
      <c r="C200" s="237"/>
      <c r="D200" s="304"/>
      <c r="E200" s="233" t="s">
        <v>143</v>
      </c>
      <c r="F200" s="234" t="s">
        <v>145</v>
      </c>
      <c r="G200" s="233" t="s">
        <v>154</v>
      </c>
      <c r="H200" s="314" t="s">
        <v>165</v>
      </c>
      <c r="I200" s="314">
        <v>2007</v>
      </c>
      <c r="J200" s="233" t="s">
        <v>201</v>
      </c>
      <c r="K200" s="235" t="s">
        <v>206</v>
      </c>
      <c r="L200" s="284" t="s">
        <v>83</v>
      </c>
      <c r="M200" s="88"/>
      <c r="N200" s="1"/>
      <c r="O200" s="1"/>
      <c r="P200" s="1"/>
      <c r="Q200" s="1"/>
    </row>
    <row r="201" spans="1:13" ht="18.75" customHeight="1">
      <c r="A201" s="107" t="s">
        <v>144</v>
      </c>
      <c r="B201" s="105"/>
      <c r="C201" s="107"/>
      <c r="D201" s="208">
        <v>2.1</v>
      </c>
      <c r="E201" s="144">
        <v>0.257</v>
      </c>
      <c r="F201" s="192">
        <v>0.262</v>
      </c>
      <c r="G201" s="144">
        <v>0.267</v>
      </c>
      <c r="H201" s="140">
        <v>0.269</v>
      </c>
      <c r="I201" s="140">
        <v>0.269</v>
      </c>
      <c r="J201" s="144">
        <v>0.271</v>
      </c>
      <c r="K201" s="192">
        <v>0.272</v>
      </c>
      <c r="L201" s="154">
        <v>0.03816793893129766</v>
      </c>
      <c r="M201" s="88"/>
    </row>
    <row r="202" spans="1:13" ht="16.5" customHeight="1">
      <c r="A202" s="88" t="s">
        <v>9</v>
      </c>
      <c r="B202" s="105"/>
      <c r="C202" s="107"/>
      <c r="D202" s="208">
        <v>2.4</v>
      </c>
      <c r="E202" s="144">
        <v>0.862</v>
      </c>
      <c r="F202" s="192">
        <v>0.881</v>
      </c>
      <c r="G202" s="144">
        <v>0.897</v>
      </c>
      <c r="H202" s="140">
        <v>0.922</v>
      </c>
      <c r="I202" s="140">
        <v>0.922</v>
      </c>
      <c r="J202" s="144">
        <v>0.946</v>
      </c>
      <c r="K202" s="192">
        <v>0.98</v>
      </c>
      <c r="L202" s="154">
        <v>0.11237230419977307</v>
      </c>
      <c r="M202" s="88"/>
    </row>
    <row r="203" spans="1:13" ht="12.75">
      <c r="A203" s="88"/>
      <c r="B203" s="105"/>
      <c r="C203" s="107"/>
      <c r="D203" s="208"/>
      <c r="E203" s="137"/>
      <c r="F203" s="189"/>
      <c r="G203" s="137"/>
      <c r="H203" s="326"/>
      <c r="I203" s="326"/>
      <c r="J203" s="137"/>
      <c r="K203" s="47"/>
      <c r="L203" s="154"/>
      <c r="M203" s="88"/>
    </row>
    <row r="204" spans="1:17" s="18" customFormat="1" ht="12.75">
      <c r="A204" s="230" t="s">
        <v>13</v>
      </c>
      <c r="B204" s="231"/>
      <c r="C204" s="231"/>
      <c r="D204" s="304"/>
      <c r="E204" s="289"/>
      <c r="F204" s="290"/>
      <c r="G204" s="289"/>
      <c r="H204" s="327"/>
      <c r="I204" s="327"/>
      <c r="J204" s="289"/>
      <c r="K204" s="291"/>
      <c r="L204" s="281"/>
      <c r="M204" s="88"/>
      <c r="N204" s="1"/>
      <c r="O204" s="1"/>
      <c r="P204" s="1"/>
      <c r="Q204" s="1"/>
    </row>
    <row r="205" spans="1:13" ht="12.75">
      <c r="A205" s="88" t="s">
        <v>7</v>
      </c>
      <c r="B205" s="105"/>
      <c r="C205" s="107"/>
      <c r="D205" s="208"/>
      <c r="E205" s="137"/>
      <c r="F205" s="189"/>
      <c r="G205" s="137"/>
      <c r="H205" s="326"/>
      <c r="I205" s="326"/>
      <c r="J205" s="137"/>
      <c r="K205" s="47"/>
      <c r="L205" s="154"/>
      <c r="M205" s="88"/>
    </row>
    <row r="206" spans="1:13" ht="12.75">
      <c r="A206" s="105"/>
      <c r="B206" s="105" t="s">
        <v>2</v>
      </c>
      <c r="C206" s="101"/>
      <c r="D206" s="311">
        <v>8.1</v>
      </c>
      <c r="E206" s="145">
        <v>261.9</v>
      </c>
      <c r="F206" s="193">
        <v>276.6</v>
      </c>
      <c r="G206" s="145">
        <v>293.6</v>
      </c>
      <c r="H206" s="141">
        <v>311.1</v>
      </c>
      <c r="I206" s="141">
        <v>311.1</v>
      </c>
      <c r="J206" s="145">
        <v>325.3</v>
      </c>
      <c r="K206" s="60">
        <v>342.9</v>
      </c>
      <c r="L206" s="154">
        <v>0.2396963123644249</v>
      </c>
      <c r="M206" s="88"/>
    </row>
    <row r="207" spans="1:13" ht="12.75">
      <c r="A207" s="105"/>
      <c r="B207" s="105" t="s">
        <v>3</v>
      </c>
      <c r="C207" s="105"/>
      <c r="D207" s="312">
        <v>8.2</v>
      </c>
      <c r="E207" s="145">
        <v>182.1</v>
      </c>
      <c r="F207" s="193">
        <v>186.8</v>
      </c>
      <c r="G207" s="145">
        <v>186.2</v>
      </c>
      <c r="H207" s="141">
        <v>186.2</v>
      </c>
      <c r="I207" s="141">
        <v>186.2</v>
      </c>
      <c r="J207" s="145">
        <v>187.8</v>
      </c>
      <c r="K207" s="60">
        <v>191.8</v>
      </c>
      <c r="L207" s="154">
        <v>0.02676659528907921</v>
      </c>
      <c r="M207" s="88"/>
    </row>
    <row r="208" spans="1:13" ht="12.75">
      <c r="A208" s="88"/>
      <c r="B208" s="88" t="s">
        <v>1</v>
      </c>
      <c r="C208" s="107"/>
      <c r="D208" s="313">
        <v>8</v>
      </c>
      <c r="E208" s="146">
        <v>443.9</v>
      </c>
      <c r="F208" s="194">
        <v>463.4</v>
      </c>
      <c r="G208" s="146">
        <v>479.9</v>
      </c>
      <c r="H208" s="142">
        <v>497.3</v>
      </c>
      <c r="I208" s="142">
        <v>497.3</v>
      </c>
      <c r="J208" s="146">
        <v>513.1</v>
      </c>
      <c r="K208" s="65">
        <v>534.7</v>
      </c>
      <c r="L208" s="160">
        <v>0.15386275356063894</v>
      </c>
      <c r="M208" s="88"/>
    </row>
    <row r="209" spans="1:13" ht="12.75">
      <c r="A209" s="105"/>
      <c r="B209" s="88"/>
      <c r="C209" s="101"/>
      <c r="D209" s="208"/>
      <c r="E209" s="138"/>
      <c r="F209" s="190"/>
      <c r="G209" s="138"/>
      <c r="H209" s="328"/>
      <c r="I209" s="328"/>
      <c r="J209" s="138"/>
      <c r="K209" s="48"/>
      <c r="L209" s="154"/>
      <c r="M209" s="88"/>
    </row>
    <row r="210" spans="1:17" s="18" customFormat="1" ht="12.75">
      <c r="A210" s="287" t="s">
        <v>16</v>
      </c>
      <c r="B210" s="231"/>
      <c r="C210" s="237"/>
      <c r="D210" s="304"/>
      <c r="E210" s="292"/>
      <c r="F210" s="293"/>
      <c r="G210" s="292"/>
      <c r="H210" s="330"/>
      <c r="I210" s="330"/>
      <c r="J210" s="292"/>
      <c r="K210" s="294"/>
      <c r="L210" s="281"/>
      <c r="M210" s="88"/>
      <c r="N210" s="1"/>
      <c r="O210" s="1"/>
      <c r="P210" s="1"/>
      <c r="Q210" s="1"/>
    </row>
    <row r="211" spans="1:13" ht="12.75">
      <c r="A211" s="88" t="s">
        <v>17</v>
      </c>
      <c r="B211" s="105"/>
      <c r="C211" s="105"/>
      <c r="D211" s="208"/>
      <c r="E211" s="138"/>
      <c r="F211" s="190"/>
      <c r="G211" s="138"/>
      <c r="H211" s="328"/>
      <c r="I211" s="328"/>
      <c r="J211" s="138"/>
      <c r="K211" s="48"/>
      <c r="L211" s="154"/>
      <c r="M211" s="88"/>
    </row>
    <row r="212" spans="1:13" ht="12.75">
      <c r="A212" s="105"/>
      <c r="B212" s="105" t="s">
        <v>2</v>
      </c>
      <c r="C212" s="107"/>
      <c r="D212" s="113">
        <v>4.1</v>
      </c>
      <c r="E212" s="145">
        <v>31.1</v>
      </c>
      <c r="F212" s="193">
        <v>33.4</v>
      </c>
      <c r="G212" s="145">
        <v>35.5</v>
      </c>
      <c r="H212" s="141">
        <v>32</v>
      </c>
      <c r="I212" s="141">
        <v>33.1</v>
      </c>
      <c r="J212" s="145">
        <v>31.9</v>
      </c>
      <c r="K212" s="60">
        <v>32.3</v>
      </c>
      <c r="L212" s="154">
        <v>-0.03293413173652704</v>
      </c>
      <c r="M212" s="88"/>
    </row>
    <row r="213" spans="1:13" ht="12.75">
      <c r="A213" s="88"/>
      <c r="B213" s="105" t="s">
        <v>3</v>
      </c>
      <c r="C213" s="88"/>
      <c r="D213" s="113">
        <v>4.2</v>
      </c>
      <c r="E213" s="145">
        <v>7.2</v>
      </c>
      <c r="F213" s="193">
        <v>8.5</v>
      </c>
      <c r="G213" s="145">
        <v>8.8</v>
      </c>
      <c r="H213" s="141">
        <v>9.1</v>
      </c>
      <c r="I213" s="141">
        <v>8.4</v>
      </c>
      <c r="J213" s="145">
        <v>8.7</v>
      </c>
      <c r="K213" s="60">
        <v>8.3</v>
      </c>
      <c r="L213" s="154">
        <v>-0.0235294117647058</v>
      </c>
      <c r="M213" s="88"/>
    </row>
    <row r="214" spans="1:13" ht="12.75">
      <c r="A214" s="88"/>
      <c r="B214" s="88" t="s">
        <v>130</v>
      </c>
      <c r="C214" s="88"/>
      <c r="D214" s="117">
        <v>4.3</v>
      </c>
      <c r="E214" s="146">
        <v>21.1</v>
      </c>
      <c r="F214" s="194">
        <v>23.3</v>
      </c>
      <c r="G214" s="146">
        <v>24.9</v>
      </c>
      <c r="H214" s="142">
        <v>23.2</v>
      </c>
      <c r="I214" s="142">
        <v>23.2</v>
      </c>
      <c r="J214" s="146">
        <v>23.3</v>
      </c>
      <c r="K214" s="65">
        <v>23.6</v>
      </c>
      <c r="L214" s="160">
        <v>0.012875536480686733</v>
      </c>
      <c r="M214" s="88"/>
    </row>
    <row r="215" spans="1:17" s="18" customFormat="1" ht="12.75">
      <c r="A215" s="287"/>
      <c r="B215" s="231"/>
      <c r="C215" s="237"/>
      <c r="D215" s="304"/>
      <c r="E215" s="292"/>
      <c r="F215" s="293"/>
      <c r="G215" s="292"/>
      <c r="H215" s="330"/>
      <c r="I215" s="330"/>
      <c r="J215" s="292"/>
      <c r="K215" s="294"/>
      <c r="L215" s="281"/>
      <c r="M215" s="88"/>
      <c r="N215" s="1"/>
      <c r="O215" s="1"/>
      <c r="P215" s="1"/>
      <c r="Q215" s="1"/>
    </row>
    <row r="216" spans="1:103" s="1" customFormat="1" ht="12.75">
      <c r="A216" s="107" t="s">
        <v>114</v>
      </c>
      <c r="B216" s="101"/>
      <c r="C216" s="105"/>
      <c r="D216" s="309"/>
      <c r="E216" s="308"/>
      <c r="F216" s="341"/>
      <c r="G216" s="308"/>
      <c r="H216" s="143"/>
      <c r="I216" s="143"/>
      <c r="J216" s="308"/>
      <c r="K216" s="46"/>
      <c r="L216" s="154"/>
      <c r="M216" s="88"/>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row>
    <row r="217" spans="1:13" ht="12.75">
      <c r="A217" s="101"/>
      <c r="B217" s="101" t="s">
        <v>233</v>
      </c>
      <c r="C217" s="101"/>
      <c r="D217" s="208">
        <v>3.2</v>
      </c>
      <c r="E217" s="308">
        <v>117.6</v>
      </c>
      <c r="F217" s="341">
        <v>125.1</v>
      </c>
      <c r="G217" s="308">
        <v>120.9</v>
      </c>
      <c r="H217" s="143">
        <v>134.7</v>
      </c>
      <c r="I217" s="143">
        <v>124.9</v>
      </c>
      <c r="J217" s="308">
        <v>138.6</v>
      </c>
      <c r="K217" s="186">
        <v>135.353896112</v>
      </c>
      <c r="L217" s="154">
        <v>0.08196559641886503</v>
      </c>
      <c r="M217" s="88"/>
    </row>
    <row r="218" spans="1:13" ht="12.75">
      <c r="A218" s="101"/>
      <c r="B218" s="101"/>
      <c r="C218" s="101"/>
      <c r="D218" s="208"/>
      <c r="E218" s="308"/>
      <c r="F218" s="341"/>
      <c r="G218" s="308"/>
      <c r="H218" s="143"/>
      <c r="I218" s="143"/>
      <c r="J218" s="308"/>
      <c r="K218" s="186"/>
      <c r="L218" s="154"/>
      <c r="M218" s="88"/>
    </row>
    <row r="219" spans="1:13" ht="15">
      <c r="A219" s="110" t="s">
        <v>225</v>
      </c>
      <c r="B219" s="105"/>
      <c r="C219" s="104"/>
      <c r="D219" s="208"/>
      <c r="E219" s="208"/>
      <c r="F219" s="196"/>
      <c r="G219" s="208"/>
      <c r="H219" s="79"/>
      <c r="I219" s="79"/>
      <c r="J219" s="208"/>
      <c r="K219" s="5"/>
      <c r="L219" s="154"/>
      <c r="M219" s="88"/>
    </row>
    <row r="220" spans="1:13" ht="15">
      <c r="A220" s="110"/>
      <c r="B220" s="105"/>
      <c r="C220" s="104"/>
      <c r="D220" s="208"/>
      <c r="E220" s="208"/>
      <c r="F220" s="196"/>
      <c r="G220" s="208"/>
      <c r="H220" s="79"/>
      <c r="I220" s="79"/>
      <c r="J220" s="208"/>
      <c r="K220" s="5"/>
      <c r="L220" s="154"/>
      <c r="M220" s="88"/>
    </row>
    <row r="221" spans="1:13" ht="14.25">
      <c r="A221" s="231"/>
      <c r="B221" s="231"/>
      <c r="C221" s="237"/>
      <c r="D221" s="304"/>
      <c r="E221" s="233" t="s">
        <v>143</v>
      </c>
      <c r="F221" s="234" t="s">
        <v>145</v>
      </c>
      <c r="G221" s="233" t="s">
        <v>154</v>
      </c>
      <c r="H221" s="314" t="s">
        <v>165</v>
      </c>
      <c r="I221" s="314">
        <v>2007</v>
      </c>
      <c r="J221" s="233" t="s">
        <v>201</v>
      </c>
      <c r="K221" s="235" t="s">
        <v>205</v>
      </c>
      <c r="L221" s="284" t="s">
        <v>83</v>
      </c>
      <c r="M221" s="88"/>
    </row>
    <row r="222" spans="1:13" ht="12.75">
      <c r="A222" s="107" t="s">
        <v>144</v>
      </c>
      <c r="B222" s="105"/>
      <c r="C222" s="107"/>
      <c r="D222" s="208">
        <v>2.1</v>
      </c>
      <c r="E222" s="137" t="s">
        <v>166</v>
      </c>
      <c r="F222" s="189" t="s">
        <v>166</v>
      </c>
      <c r="G222" s="137" t="s">
        <v>166</v>
      </c>
      <c r="H222" s="326">
        <v>0.058</v>
      </c>
      <c r="I222" s="326">
        <v>0.058</v>
      </c>
      <c r="J222" s="137">
        <v>0.067</v>
      </c>
      <c r="K222" s="189">
        <v>0.072</v>
      </c>
      <c r="L222" s="154" t="s">
        <v>166</v>
      </c>
      <c r="M222" s="88"/>
    </row>
    <row r="223" spans="1:13" ht="12.75">
      <c r="A223" s="88" t="s">
        <v>235</v>
      </c>
      <c r="B223" s="105"/>
      <c r="C223" s="107"/>
      <c r="D223" s="208">
        <v>2.3</v>
      </c>
      <c r="E223" s="137" t="s">
        <v>166</v>
      </c>
      <c r="F223" s="189" t="s">
        <v>166</v>
      </c>
      <c r="G223" s="137" t="s">
        <v>166</v>
      </c>
      <c r="H223" s="326">
        <v>1.172</v>
      </c>
      <c r="I223" s="326">
        <v>1.172</v>
      </c>
      <c r="J223" s="137">
        <v>1.195</v>
      </c>
      <c r="K223" s="189">
        <v>1.239</v>
      </c>
      <c r="L223" s="154" t="s">
        <v>166</v>
      </c>
      <c r="M223" s="88"/>
    </row>
    <row r="224" spans="1:13" ht="12.75">
      <c r="A224" s="88"/>
      <c r="B224" s="105"/>
      <c r="C224" s="107"/>
      <c r="D224" s="208"/>
      <c r="E224" s="137"/>
      <c r="F224" s="189"/>
      <c r="G224" s="137"/>
      <c r="H224" s="326"/>
      <c r="I224" s="326"/>
      <c r="J224" s="137"/>
      <c r="K224" s="47"/>
      <c r="L224" s="154"/>
      <c r="M224" s="88"/>
    </row>
    <row r="225" spans="1:13" ht="12.75">
      <c r="A225" s="230" t="s">
        <v>13</v>
      </c>
      <c r="B225" s="231"/>
      <c r="C225" s="231"/>
      <c r="D225" s="304"/>
      <c r="E225" s="289"/>
      <c r="F225" s="290"/>
      <c r="G225" s="289"/>
      <c r="H225" s="327"/>
      <c r="I225" s="327"/>
      <c r="J225" s="289"/>
      <c r="K225" s="291"/>
      <c r="L225" s="281"/>
      <c r="M225" s="88"/>
    </row>
    <row r="226" spans="1:13" ht="12.75">
      <c r="A226" s="88" t="s">
        <v>28</v>
      </c>
      <c r="B226" s="105"/>
      <c r="C226" s="107"/>
      <c r="D226" s="208"/>
      <c r="E226" s="138"/>
      <c r="F226" s="190"/>
      <c r="G226" s="138"/>
      <c r="H226" s="328"/>
      <c r="I226" s="328"/>
      <c r="J226" s="138"/>
      <c r="K226" s="48"/>
      <c r="L226" s="154"/>
      <c r="M226" s="88"/>
    </row>
    <row r="227" spans="1:13" ht="12.75">
      <c r="A227" s="105"/>
      <c r="B227" s="88" t="s">
        <v>1</v>
      </c>
      <c r="C227" s="101"/>
      <c r="D227" s="114">
        <v>8</v>
      </c>
      <c r="E227" s="138" t="s">
        <v>166</v>
      </c>
      <c r="F227" s="190" t="s">
        <v>166</v>
      </c>
      <c r="G227" s="138" t="s">
        <v>166</v>
      </c>
      <c r="H227" s="328">
        <v>508.9</v>
      </c>
      <c r="I227" s="328">
        <v>508.9</v>
      </c>
      <c r="J227" s="138">
        <v>601.7</v>
      </c>
      <c r="K227" s="48">
        <v>666.6</v>
      </c>
      <c r="L227" s="154" t="s">
        <v>166</v>
      </c>
      <c r="M227" s="88"/>
    </row>
    <row r="228" spans="1:13" ht="12.75">
      <c r="A228" s="287"/>
      <c r="B228" s="231"/>
      <c r="C228" s="237"/>
      <c r="D228" s="304"/>
      <c r="E228" s="292"/>
      <c r="F228" s="293"/>
      <c r="G228" s="292"/>
      <c r="H228" s="330"/>
      <c r="I228" s="330"/>
      <c r="J228" s="292"/>
      <c r="K228" s="294"/>
      <c r="L228" s="281"/>
      <c r="M228" s="88"/>
    </row>
    <row r="229" spans="1:13" ht="12.75">
      <c r="A229" s="101"/>
      <c r="B229" s="101"/>
      <c r="C229" s="101"/>
      <c r="D229" s="208"/>
      <c r="E229" s="308"/>
      <c r="F229" s="341"/>
      <c r="G229" s="308"/>
      <c r="H229" s="143"/>
      <c r="I229" s="143"/>
      <c r="J229" s="308"/>
      <c r="K229" s="46"/>
      <c r="L229" s="154"/>
      <c r="M229" s="88"/>
    </row>
    <row r="230" spans="1:13" ht="15">
      <c r="A230" s="110" t="s">
        <v>226</v>
      </c>
      <c r="B230" s="105"/>
      <c r="C230" s="104"/>
      <c r="D230" s="208"/>
      <c r="E230" s="208"/>
      <c r="F230" s="196"/>
      <c r="G230" s="208"/>
      <c r="H230" s="79"/>
      <c r="I230" s="79"/>
      <c r="J230" s="208"/>
      <c r="K230" s="5"/>
      <c r="L230" s="154"/>
      <c r="M230" s="88"/>
    </row>
    <row r="231" spans="1:13" ht="15">
      <c r="A231" s="110"/>
      <c r="B231" s="105"/>
      <c r="C231" s="104"/>
      <c r="D231" s="208"/>
      <c r="E231" s="208"/>
      <c r="F231" s="196"/>
      <c r="G231" s="208"/>
      <c r="H231" s="79"/>
      <c r="I231" s="79"/>
      <c r="J231" s="208"/>
      <c r="K231" s="5"/>
      <c r="L231" s="154"/>
      <c r="M231" s="88"/>
    </row>
    <row r="232" spans="1:13" ht="14.25">
      <c r="A232" s="231"/>
      <c r="B232" s="231"/>
      <c r="C232" s="237"/>
      <c r="D232" s="304"/>
      <c r="E232" s="233" t="s">
        <v>143</v>
      </c>
      <c r="F232" s="234" t="s">
        <v>145</v>
      </c>
      <c r="G232" s="233" t="s">
        <v>154</v>
      </c>
      <c r="H232" s="314" t="s">
        <v>165</v>
      </c>
      <c r="I232" s="314">
        <v>2007</v>
      </c>
      <c r="J232" s="233" t="s">
        <v>201</v>
      </c>
      <c r="K232" s="235" t="s">
        <v>205</v>
      </c>
      <c r="L232" s="284" t="s">
        <v>83</v>
      </c>
      <c r="M232" s="88"/>
    </row>
    <row r="233" spans="1:13" ht="12.75">
      <c r="A233" s="107" t="s">
        <v>144</v>
      </c>
      <c r="B233" s="105"/>
      <c r="C233" s="107"/>
      <c r="D233" s="208">
        <v>2.1</v>
      </c>
      <c r="E233" s="137" t="s">
        <v>166</v>
      </c>
      <c r="F233" s="189" t="s">
        <v>166</v>
      </c>
      <c r="G233" s="137" t="s">
        <v>166</v>
      </c>
      <c r="H233" s="326">
        <v>0.079</v>
      </c>
      <c r="I233" s="326">
        <v>0.079</v>
      </c>
      <c r="J233" s="137">
        <v>0.081</v>
      </c>
      <c r="K233" s="189">
        <v>0.099</v>
      </c>
      <c r="L233" s="154" t="s">
        <v>166</v>
      </c>
      <c r="M233" s="88"/>
    </row>
    <row r="234" spans="1:13" ht="12.75">
      <c r="A234" s="88" t="s">
        <v>236</v>
      </c>
      <c r="B234" s="105"/>
      <c r="C234" s="107"/>
      <c r="D234" s="208">
        <v>2.3</v>
      </c>
      <c r="E234" s="137" t="s">
        <v>166</v>
      </c>
      <c r="F234" s="189" t="s">
        <v>166</v>
      </c>
      <c r="G234" s="137" t="s">
        <v>166</v>
      </c>
      <c r="H234" s="326">
        <v>0.874</v>
      </c>
      <c r="I234" s="326">
        <v>0.874</v>
      </c>
      <c r="J234" s="137">
        <v>0.99</v>
      </c>
      <c r="K234" s="189">
        <v>1.038</v>
      </c>
      <c r="L234" s="154" t="s">
        <v>166</v>
      </c>
      <c r="M234" s="88"/>
    </row>
    <row r="235" spans="1:13" ht="12.75">
      <c r="A235" s="88"/>
      <c r="B235" s="105"/>
      <c r="C235" s="107"/>
      <c r="D235" s="208"/>
      <c r="E235" s="137"/>
      <c r="F235" s="189"/>
      <c r="G235" s="137"/>
      <c r="H235" s="326"/>
      <c r="I235" s="326"/>
      <c r="J235" s="137"/>
      <c r="K235" s="47"/>
      <c r="L235" s="154"/>
      <c r="M235" s="88"/>
    </row>
    <row r="236" spans="1:13" ht="12.75">
      <c r="A236" s="230" t="s">
        <v>13</v>
      </c>
      <c r="B236" s="231"/>
      <c r="C236" s="231"/>
      <c r="D236" s="304"/>
      <c r="E236" s="289"/>
      <c r="F236" s="290"/>
      <c r="G236" s="289"/>
      <c r="H236" s="327"/>
      <c r="I236" s="327"/>
      <c r="J236" s="289"/>
      <c r="K236" s="291"/>
      <c r="L236" s="281"/>
      <c r="M236" s="88"/>
    </row>
    <row r="237" spans="1:13" ht="12.75">
      <c r="A237" s="88" t="s">
        <v>28</v>
      </c>
      <c r="B237" s="105"/>
      <c r="C237" s="107"/>
      <c r="D237" s="208"/>
      <c r="E237" s="138"/>
      <c r="F237" s="190"/>
      <c r="G237" s="138"/>
      <c r="H237" s="328"/>
      <c r="I237" s="328"/>
      <c r="J237" s="138"/>
      <c r="K237" s="48"/>
      <c r="L237" s="154"/>
      <c r="M237" s="88"/>
    </row>
    <row r="238" spans="1:13" ht="12.75">
      <c r="A238" s="105"/>
      <c r="B238" s="88" t="s">
        <v>1</v>
      </c>
      <c r="C238" s="101"/>
      <c r="D238" s="114">
        <v>8</v>
      </c>
      <c r="E238" s="139" t="s">
        <v>166</v>
      </c>
      <c r="F238" s="191" t="s">
        <v>166</v>
      </c>
      <c r="G238" s="139" t="s">
        <v>166</v>
      </c>
      <c r="H238" s="329">
        <v>141.2</v>
      </c>
      <c r="I238" s="329">
        <v>141.2</v>
      </c>
      <c r="J238" s="139">
        <v>163.3</v>
      </c>
      <c r="K238" s="64">
        <v>209.2</v>
      </c>
      <c r="L238" s="160" t="s">
        <v>166</v>
      </c>
      <c r="M238" s="88"/>
    </row>
    <row r="239" spans="1:13" ht="12.75">
      <c r="A239" s="101"/>
      <c r="B239" s="101"/>
      <c r="C239" s="101"/>
      <c r="D239" s="208"/>
      <c r="E239" s="308"/>
      <c r="F239" s="341"/>
      <c r="G239" s="308"/>
      <c r="H239" s="143"/>
      <c r="I239" s="143"/>
      <c r="J239" s="308"/>
      <c r="K239" s="46"/>
      <c r="L239" s="154"/>
      <c r="M239" s="88"/>
    </row>
    <row r="240" spans="1:13" ht="15">
      <c r="A240" s="110" t="s">
        <v>227</v>
      </c>
      <c r="B240" s="101"/>
      <c r="C240" s="101"/>
      <c r="D240" s="208"/>
      <c r="E240" s="208"/>
      <c r="F240" s="196"/>
      <c r="G240" s="208"/>
      <c r="H240" s="78"/>
      <c r="I240" s="78"/>
      <c r="J240" s="208"/>
      <c r="K240" s="5"/>
      <c r="L240" s="154"/>
      <c r="M240" s="88"/>
    </row>
    <row r="241" spans="1:13" ht="15">
      <c r="A241" s="110"/>
      <c r="B241" s="101"/>
      <c r="C241" s="101"/>
      <c r="D241" s="208"/>
      <c r="E241" s="208"/>
      <c r="F241" s="196"/>
      <c r="G241" s="208"/>
      <c r="H241" s="78"/>
      <c r="I241" s="78"/>
      <c r="J241" s="208"/>
      <c r="K241" s="5"/>
      <c r="L241" s="154"/>
      <c r="M241" s="88"/>
    </row>
    <row r="242" spans="1:17" s="18" customFormat="1" ht="14.25">
      <c r="A242" s="230" t="s">
        <v>13</v>
      </c>
      <c r="B242" s="237"/>
      <c r="C242" s="237"/>
      <c r="D242" s="304"/>
      <c r="E242" s="304"/>
      <c r="F242" s="234"/>
      <c r="G242" s="304"/>
      <c r="H242" s="314" t="s">
        <v>165</v>
      </c>
      <c r="I242" s="314">
        <v>2007</v>
      </c>
      <c r="J242" s="304" t="s">
        <v>201</v>
      </c>
      <c r="K242" s="235" t="s">
        <v>205</v>
      </c>
      <c r="L242" s="281"/>
      <c r="M242" s="88"/>
      <c r="N242" s="1"/>
      <c r="O242" s="1"/>
      <c r="P242" s="1"/>
      <c r="Q242" s="1"/>
    </row>
    <row r="243" spans="1:17" s="4" customFormat="1" ht="12.75">
      <c r="A243" s="88" t="s">
        <v>7</v>
      </c>
      <c r="B243" s="88"/>
      <c r="C243" s="118"/>
      <c r="D243" s="121">
        <v>8</v>
      </c>
      <c r="E243" s="308">
        <v>4.9</v>
      </c>
      <c r="F243" s="341">
        <v>5.2</v>
      </c>
      <c r="G243" s="308">
        <v>5.2</v>
      </c>
      <c r="H243" s="143">
        <v>5.4</v>
      </c>
      <c r="I243" s="143">
        <v>5.4</v>
      </c>
      <c r="J243" s="308">
        <v>5.4</v>
      </c>
      <c r="K243" s="186">
        <v>5.5</v>
      </c>
      <c r="L243" s="154">
        <v>0.05769230769230771</v>
      </c>
      <c r="M243" s="88"/>
      <c r="N243" s="6"/>
      <c r="O243" s="6"/>
      <c r="P243" s="6"/>
      <c r="Q243" s="6"/>
    </row>
    <row r="244" spans="1:13" ht="12.75">
      <c r="A244" s="101"/>
      <c r="B244" s="101"/>
      <c r="C244" s="101"/>
      <c r="D244" s="208"/>
      <c r="E244" s="26"/>
      <c r="F244" s="26"/>
      <c r="G244" s="26"/>
      <c r="H244" s="105"/>
      <c r="I244" s="105"/>
      <c r="J244" s="1"/>
      <c r="K244" s="1"/>
      <c r="L244" s="26"/>
      <c r="M244" s="38"/>
    </row>
    <row r="245" spans="1:13" ht="11.25" customHeight="1">
      <c r="A245" s="412"/>
      <c r="B245" s="413"/>
      <c r="C245" s="413"/>
      <c r="D245" s="413"/>
      <c r="E245" s="413"/>
      <c r="F245" s="413"/>
      <c r="G245" s="413"/>
      <c r="H245" s="413"/>
      <c r="I245" s="413"/>
      <c r="J245" s="413"/>
      <c r="K245" s="413"/>
      <c r="L245" s="413"/>
      <c r="M245" s="38"/>
    </row>
    <row r="246" spans="1:17" s="10" customFormat="1" ht="12.75">
      <c r="A246" s="414"/>
      <c r="B246" s="414"/>
      <c r="C246" s="414"/>
      <c r="D246" s="414"/>
      <c r="E246" s="414"/>
      <c r="F246" s="414"/>
      <c r="G246" s="414"/>
      <c r="H246" s="414"/>
      <c r="I246" s="414"/>
      <c r="J246" s="414"/>
      <c r="K246" s="414"/>
      <c r="L246" s="414"/>
      <c r="M246" s="38"/>
      <c r="N246" s="1"/>
      <c r="O246" s="1"/>
      <c r="P246" s="1"/>
      <c r="Q246" s="1"/>
    </row>
    <row r="247" ht="12.75">
      <c r="M247" s="38"/>
    </row>
    <row r="248" ht="12.75">
      <c r="M248" s="38"/>
    </row>
    <row r="249" ht="12.75">
      <c r="M249" s="38"/>
    </row>
    <row r="250" ht="12.75">
      <c r="M250" s="38"/>
    </row>
    <row r="251" ht="12.75">
      <c r="M251" s="38"/>
    </row>
    <row r="252" ht="12.75">
      <c r="M252" s="38"/>
    </row>
    <row r="253" ht="12.75">
      <c r="M253" s="38"/>
    </row>
    <row r="254" ht="12.75">
      <c r="M254" s="38"/>
    </row>
    <row r="255" ht="12.75">
      <c r="M255" s="38"/>
    </row>
    <row r="256" ht="12.75">
      <c r="M256" s="38"/>
    </row>
    <row r="257" ht="12.75">
      <c r="M257" s="38"/>
    </row>
    <row r="258" ht="12.75">
      <c r="M258" s="38"/>
    </row>
    <row r="259" ht="12.75">
      <c r="M259" s="38"/>
    </row>
    <row r="260" ht="12.75">
      <c r="M260" s="38"/>
    </row>
    <row r="261" ht="12.75">
      <c r="M261" s="38"/>
    </row>
    <row r="262" ht="12.75">
      <c r="M262" s="38"/>
    </row>
    <row r="263" ht="12.75">
      <c r="M263" s="38"/>
    </row>
    <row r="264" ht="12.75">
      <c r="M264" s="38"/>
    </row>
    <row r="265" ht="12.75">
      <c r="M265" s="38"/>
    </row>
    <row r="266" ht="12.75">
      <c r="M266" s="38"/>
    </row>
    <row r="267" ht="12.75">
      <c r="M267" s="38"/>
    </row>
    <row r="268" ht="12.75">
      <c r="M268" s="38"/>
    </row>
    <row r="269" ht="12.75">
      <c r="M269" s="38"/>
    </row>
    <row r="270" ht="12.75">
      <c r="M270" s="38"/>
    </row>
    <row r="271" ht="12.75">
      <c r="M271" s="38"/>
    </row>
    <row r="272" ht="12.75">
      <c r="M272" s="38"/>
    </row>
    <row r="273" ht="12.75">
      <c r="M273" s="38"/>
    </row>
    <row r="274" ht="12.75">
      <c r="M274" s="38"/>
    </row>
    <row r="275" ht="12.75">
      <c r="M275" s="38"/>
    </row>
    <row r="276" ht="12.75">
      <c r="M276" s="38"/>
    </row>
    <row r="277" ht="12.75">
      <c r="M277" s="38"/>
    </row>
    <row r="278" ht="12.75">
      <c r="M278" s="38"/>
    </row>
    <row r="279" ht="12.75">
      <c r="M279" s="38"/>
    </row>
    <row r="280" ht="12.75">
      <c r="M280" s="38"/>
    </row>
    <row r="281" ht="12.75">
      <c r="M281" s="38"/>
    </row>
    <row r="282" ht="12.75">
      <c r="M282" s="38"/>
    </row>
    <row r="283" ht="12.75">
      <c r="M283" s="38"/>
    </row>
    <row r="284" ht="12.75">
      <c r="M284" s="38"/>
    </row>
    <row r="285" ht="12.75">
      <c r="M285" s="38"/>
    </row>
    <row r="286" ht="12.75">
      <c r="M286" s="38"/>
    </row>
    <row r="287" ht="12.75">
      <c r="M287" s="38"/>
    </row>
    <row r="288" ht="12.75">
      <c r="M288" s="38"/>
    </row>
    <row r="289" ht="12.75">
      <c r="M289" s="38"/>
    </row>
    <row r="290" ht="12.75">
      <c r="M290" s="38"/>
    </row>
    <row r="291" ht="12.75">
      <c r="M291" s="38"/>
    </row>
    <row r="292" ht="12.75">
      <c r="M292" s="38"/>
    </row>
    <row r="293" ht="12.75">
      <c r="M293" s="38"/>
    </row>
    <row r="294" ht="12.75">
      <c r="M294" s="38"/>
    </row>
    <row r="295" ht="12.75">
      <c r="M295" s="38"/>
    </row>
    <row r="296" ht="12.75">
      <c r="M296" s="38"/>
    </row>
    <row r="297" ht="12.75">
      <c r="M297" s="38"/>
    </row>
    <row r="298" ht="12.75">
      <c r="M298" s="38"/>
    </row>
    <row r="299" ht="12.75">
      <c r="M299" s="38"/>
    </row>
    <row r="300" ht="12.75">
      <c r="M300" s="38"/>
    </row>
    <row r="301" ht="12.75">
      <c r="M301" s="38"/>
    </row>
  </sheetData>
  <mergeCells count="16">
    <mergeCell ref="B80:C80"/>
    <mergeCell ref="B93:C93"/>
    <mergeCell ref="A131:L131"/>
    <mergeCell ref="A245:L246"/>
    <mergeCell ref="A81:C81"/>
    <mergeCell ref="A82:C82"/>
    <mergeCell ref="A65:L65"/>
    <mergeCell ref="A64:L64"/>
    <mergeCell ref="B1:D2"/>
    <mergeCell ref="A6:C6"/>
    <mergeCell ref="A18:C18"/>
    <mergeCell ref="A27:C27"/>
    <mergeCell ref="B26:C26"/>
    <mergeCell ref="B17:C17"/>
    <mergeCell ref="B50:C50"/>
    <mergeCell ref="B63:C63"/>
  </mergeCells>
  <printOptions/>
  <pageMargins left="0.7874015748031497" right="0.7874015748031497" top="0.984251968503937" bottom="0.984251968503937" header="0.5118110236220472" footer="0.5118110236220472"/>
  <pageSetup fitToHeight="4" horizontalDpi="600" verticalDpi="600" orientation="landscape" paperSize="9" scale="53" r:id="rId3"/>
  <headerFooter alignWithMargins="0">
    <oddHeader>&amp;R&amp;G</oddHeader>
    <oddFooter>&amp;L&amp;"Verdana,Standard"Telekom Austria Group&amp;C&amp;"Verdana,Standard"20.08.2008&amp;R&amp;"Verdana,Standard"&amp;P</oddFooter>
  </headerFooter>
  <rowBreaks count="3" manualBreakCount="3">
    <brk id="65" max="15" man="1"/>
    <brk id="131" max="15" man="1"/>
    <brk id="196" max="1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Analyst Fact Sheet</dc:title>
  <dc:subject/>
  <dc:creator>u97D7UO</dc:creator>
  <cp:keywords/>
  <dc:description/>
  <cp:lastModifiedBy>Katharina Schatz</cp:lastModifiedBy>
  <cp:lastPrinted>2008-08-19T15:45:50Z</cp:lastPrinted>
  <dcterms:created xsi:type="dcterms:W3CDTF">2003-01-29T13:05:41Z</dcterms:created>
  <dcterms:modified xsi:type="dcterms:W3CDTF">2008-08-20T07:25:00Z</dcterms:modified>
  <cp:category/>
  <cp:version/>
  <cp:contentType/>
  <cp:contentStatus/>
</cp:coreProperties>
</file>